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19170" windowHeight="6420" tabRatio="603" activeTab="0"/>
  </bookViews>
  <sheets>
    <sheet name="pages 1-6" sheetId="1" r:id="rId1"/>
    <sheet name="page 7" sheetId="2" r:id="rId2"/>
    <sheet name="A-122" sheetId="3" r:id="rId3"/>
  </sheets>
  <definedNames>
    <definedName name="_xlnm.Print_Area" localSheetId="0">'pages 1-6'!$A$1:$T$61</definedName>
  </definedNames>
  <calcPr fullCalcOnLoad="1"/>
</workbook>
</file>

<file path=xl/sharedStrings.xml><?xml version="1.0" encoding="utf-8"?>
<sst xmlns="http://schemas.openxmlformats.org/spreadsheetml/2006/main" count="321" uniqueCount="242">
  <si>
    <t>OMB A-122</t>
  </si>
  <si>
    <t>Account</t>
  </si>
  <si>
    <t>Cost</t>
  </si>
  <si>
    <t>Policy 03</t>
  </si>
  <si>
    <t>Form 990</t>
  </si>
  <si>
    <t>Number</t>
  </si>
  <si>
    <t>Principles</t>
  </si>
  <si>
    <t>Templates</t>
  </si>
  <si>
    <t>Line Item</t>
  </si>
  <si>
    <t>(a)</t>
  </si>
  <si>
    <t>(b)</t>
  </si>
  <si>
    <t>(c)</t>
  </si>
  <si>
    <t>(d)</t>
  </si>
  <si>
    <t>n/a</t>
  </si>
  <si>
    <t>Total assets</t>
  </si>
  <si>
    <t>Total liabilities</t>
  </si>
  <si>
    <t>Total net assets</t>
  </si>
  <si>
    <t>Total liabilities &amp; net assets</t>
  </si>
  <si>
    <t>Revenue &amp; Expense Coding</t>
  </si>
  <si>
    <t>Activity Code</t>
  </si>
  <si>
    <t>sum</t>
  </si>
  <si>
    <t>A-15</t>
  </si>
  <si>
    <t>7010-***</t>
  </si>
  <si>
    <t>7020-***</t>
  </si>
  <si>
    <t>7510-***</t>
  </si>
  <si>
    <t>not/19</t>
  </si>
  <si>
    <t>A-24</t>
  </si>
  <si>
    <t>capitalized</t>
  </si>
  <si>
    <t>not/00</t>
  </si>
  <si>
    <t>Activity code</t>
  </si>
  <si>
    <t>Revenue &amp; Expense Coding by Activity</t>
  </si>
  <si>
    <t>(revenue &amp; expense only)</t>
  </si>
  <si>
    <t>Activity Coding</t>
  </si>
  <si>
    <t>Column heading index</t>
  </si>
  <si>
    <t>****-XXX</t>
  </si>
  <si>
    <t>****-100 to 199</t>
  </si>
  <si>
    <t>Program department A</t>
  </si>
  <si>
    <t>IIIa</t>
  </si>
  <si>
    <t>****-200 to 299</t>
  </si>
  <si>
    <t>Program department B</t>
  </si>
  <si>
    <t>IIIb</t>
  </si>
  <si>
    <t>****-300 to 399</t>
  </si>
  <si>
    <t>Program department C</t>
  </si>
  <si>
    <t>IIIc</t>
  </si>
  <si>
    <t>****-400 to 449</t>
  </si>
  <si>
    <t>Program department D</t>
  </si>
  <si>
    <t>IIId</t>
  </si>
  <si>
    <t>****-450 to 499</t>
  </si>
  <si>
    <t>Other program service activities</t>
  </si>
  <si>
    <t>Total program services</t>
  </si>
  <si>
    <t>****-500 to 699</t>
  </si>
  <si>
    <t>M&amp;G department</t>
  </si>
  <si>
    <t>(varies)</t>
  </si>
  <si>
    <t>14/IIC</t>
  </si>
  <si>
    <t>****-510</t>
  </si>
  <si>
    <t>M&amp;G department-general</t>
  </si>
  <si>
    <t>allowed/indirect</t>
  </si>
  <si>
    <t>A-22</t>
  </si>
  <si>
    <t>****-520</t>
  </si>
  <si>
    <t>M&amp;G department-unallowable (A-122)</t>
  </si>
  <si>
    <t>not/12,36,41</t>
  </si>
  <si>
    <t>****-610</t>
  </si>
  <si>
    <t>M&amp;G special event production</t>
  </si>
  <si>
    <t>9b</t>
  </si>
  <si>
    <t>****-620</t>
  </si>
  <si>
    <t>M&amp;G special event promotion</t>
  </si>
  <si>
    <t>****-700 to 899</t>
  </si>
  <si>
    <t>Fundraising department</t>
  </si>
  <si>
    <t>15/IID</t>
  </si>
  <si>
    <t>****-900 to 999</t>
  </si>
  <si>
    <t>Cost pools</t>
  </si>
  <si>
    <t>allocated</t>
  </si>
  <si>
    <t>optional</t>
  </si>
  <si>
    <t>****-910</t>
  </si>
  <si>
    <t>Central services cost pool</t>
  </si>
  <si>
    <t>****-920</t>
  </si>
  <si>
    <t>Common cost pool by line item</t>
  </si>
  <si>
    <t>****-930</t>
  </si>
  <si>
    <t>Common cost pool-other</t>
  </si>
  <si>
    <t>****-980</t>
  </si>
  <si>
    <t>Capital/fixed asset purchases pool</t>
  </si>
  <si>
    <t>Tennessee</t>
  </si>
  <si>
    <t>United</t>
  </si>
  <si>
    <t>Way's</t>
  </si>
  <si>
    <t>UWAACS</t>
  </si>
  <si>
    <t>001-899</t>
  </si>
  <si>
    <t>900-949</t>
  </si>
  <si>
    <t xml:space="preserve">                                 Column heading index:</t>
  </si>
  <si>
    <r>
      <t xml:space="preserve">Cost principle numbers in OMB </t>
    </r>
    <r>
      <rPr>
        <b/>
        <i/>
        <sz val="10"/>
        <rFont val="Times New Roman"/>
        <family val="1"/>
      </rPr>
      <t>Circular A-122</t>
    </r>
  </si>
  <si>
    <r>
      <t>Function code numbers in UWAACS (</t>
    </r>
    <r>
      <rPr>
        <b/>
        <i/>
        <sz val="10"/>
        <rFont val="Times New Roman"/>
        <family val="1"/>
      </rPr>
      <t>United Way of America Accounting Guide)</t>
    </r>
  </si>
  <si>
    <t>Line item numbers for uniform Policy 03 forms &amp; templates (See Tennessee Guide)</t>
  </si>
  <si>
    <t xml:space="preserve">Line item numbers for uniform federal/state Form 990  </t>
  </si>
  <si>
    <t>Fixed operating assets:</t>
  </si>
  <si>
    <t>Page 7</t>
  </si>
  <si>
    <t>Total expenses</t>
  </si>
  <si>
    <t>use permitted</t>
  </si>
  <si>
    <t>21 &amp; 27</t>
  </si>
  <si>
    <t>5a</t>
  </si>
  <si>
    <t>Accrued liabilities:</t>
  </si>
  <si>
    <t>Payables:</t>
  </si>
  <si>
    <t>Assets</t>
  </si>
  <si>
    <t>Liabilities</t>
  </si>
  <si>
    <t>OMB Circular A-122 Cost Principles for Non-Profit Organizations</t>
  </si>
  <si>
    <t>Paragraph Numbers and Descriptors (A-122 desc.xls)</t>
  </si>
  <si>
    <t>[www.whitehouse.gov/omb/circulars/a122.html]</t>
  </si>
  <si>
    <t>Advertising and public relations costs</t>
  </si>
  <si>
    <t>Meetings and conferences</t>
  </si>
  <si>
    <t>Alcoholic beverages</t>
  </si>
  <si>
    <t>Memberships, subscriptions, and professional</t>
  </si>
  <si>
    <t>Bad debts</t>
  </si>
  <si>
    <t xml:space="preserve">        activity costs</t>
  </si>
  <si>
    <t>Bid and proposal costs (reserved)</t>
  </si>
  <si>
    <t>Organization costs</t>
  </si>
  <si>
    <t>Bonding costs</t>
  </si>
  <si>
    <t>Overtime, extra-pay shift, and multi-shift premiums</t>
  </si>
  <si>
    <t>Communication costs</t>
  </si>
  <si>
    <t>Page charges in professional journals</t>
  </si>
  <si>
    <t>Compensation for personal services</t>
  </si>
  <si>
    <t>Participant support costs</t>
  </si>
  <si>
    <t xml:space="preserve">Contingency provisions </t>
  </si>
  <si>
    <t>Patent costs</t>
  </si>
  <si>
    <t>Contributions</t>
  </si>
  <si>
    <t>Pension plans</t>
  </si>
  <si>
    <t>Defense and prosecution of criminal and civil</t>
  </si>
  <si>
    <t>Plant security costs</t>
  </si>
  <si>
    <t xml:space="preserve">       proceedings, claims and patent infringement</t>
  </si>
  <si>
    <t>Pre-award costs</t>
  </si>
  <si>
    <t>Depreciation and use allowance</t>
  </si>
  <si>
    <t>Professional service costs</t>
  </si>
  <si>
    <t>Donations</t>
  </si>
  <si>
    <t xml:space="preserve">Profit and losses on disposition of depreciable </t>
  </si>
  <si>
    <t>Employee morale, health, and welfare costs and credits</t>
  </si>
  <si>
    <t xml:space="preserve">        property or other capital assets</t>
  </si>
  <si>
    <t>Entertainment costs</t>
  </si>
  <si>
    <t>Publication and printing costs</t>
  </si>
  <si>
    <t>Equipment and other capital expenditures</t>
  </si>
  <si>
    <t>Rearrangement and alteration costs</t>
  </si>
  <si>
    <t>Fines and penalties</t>
  </si>
  <si>
    <t>Reconversion costs</t>
  </si>
  <si>
    <t>Fringe benefits</t>
  </si>
  <si>
    <t>Recruiting costs</t>
  </si>
  <si>
    <t>Goods or services for personal use</t>
  </si>
  <si>
    <t>Relocation costs</t>
  </si>
  <si>
    <t>Housing and personal living expenses</t>
  </si>
  <si>
    <t>Rental costs</t>
  </si>
  <si>
    <t>Idle facilities and idle capacity</t>
  </si>
  <si>
    <t>Independent research and development [reserved]</t>
  </si>
  <si>
    <t>Selling and marketing</t>
  </si>
  <si>
    <t>Insurance and indemnification</t>
  </si>
  <si>
    <t>Severance pay</t>
  </si>
  <si>
    <t>Interest, fund raising and investment management costs</t>
  </si>
  <si>
    <t>Specilized service facilities</t>
  </si>
  <si>
    <t>Labor relations costs</t>
  </si>
  <si>
    <t>Taxes</t>
  </si>
  <si>
    <t>Termination costs</t>
  </si>
  <si>
    <t>Losses on other awards</t>
  </si>
  <si>
    <t>Training and education costs</t>
  </si>
  <si>
    <t>Maintenance and repair costs</t>
  </si>
  <si>
    <t>Transportation costs</t>
  </si>
  <si>
    <t>Materials and supplies</t>
  </si>
  <si>
    <t>Travel costs</t>
  </si>
  <si>
    <t>Trustees</t>
  </si>
  <si>
    <t>Page 8</t>
  </si>
  <si>
    <t>(f)</t>
  </si>
  <si>
    <t>****-530</t>
  </si>
  <si>
    <t>****-540</t>
  </si>
  <si>
    <t>****-550</t>
  </si>
  <si>
    <t>Public relations</t>
  </si>
  <si>
    <t>Labor relations</t>
  </si>
  <si>
    <t>Investment management</t>
  </si>
  <si>
    <t>****-460</t>
  </si>
  <si>
    <t>Lobbying activities</t>
  </si>
  <si>
    <t>not/25</t>
  </si>
  <si>
    <t>Lobbying</t>
  </si>
  <si>
    <t>13/44(B)/IIIf</t>
  </si>
  <si>
    <t>IIIe</t>
  </si>
  <si>
    <t xml:space="preserve">             xxxx-XXX</t>
  </si>
  <si>
    <t>Royalties and other for use of patent and copyrights</t>
  </si>
  <si>
    <t>1420a</t>
  </si>
  <si>
    <t>1420b</t>
  </si>
  <si>
    <t>Cash</t>
  </si>
  <si>
    <t xml:space="preserve">     Promotional items</t>
  </si>
  <si>
    <t xml:space="preserve">     Materials and supplies for projects</t>
  </si>
  <si>
    <t xml:space="preserve">     Office Supplies</t>
  </si>
  <si>
    <t xml:space="preserve">     Land, buildings and improvements</t>
  </si>
  <si>
    <t xml:space="preserve">     Equipment</t>
  </si>
  <si>
    <t>Investments</t>
  </si>
  <si>
    <t xml:space="preserve">     Contributions and gifts payable</t>
  </si>
  <si>
    <t xml:space="preserve">     Accounts payable</t>
  </si>
  <si>
    <t xml:space="preserve">     Payroll</t>
  </si>
  <si>
    <t xml:space="preserve">     Commissions and fees payable</t>
  </si>
  <si>
    <t>Other Liailities</t>
  </si>
  <si>
    <t>Grants, gifts and contributions received</t>
  </si>
  <si>
    <t>Membership Dues</t>
  </si>
  <si>
    <t>Income from investments</t>
  </si>
  <si>
    <t>Miscellaneous income</t>
  </si>
  <si>
    <t>Expenses</t>
  </si>
  <si>
    <t>Revenues</t>
  </si>
  <si>
    <t xml:space="preserve">     Grants to other organizations</t>
  </si>
  <si>
    <t xml:space="preserve">     Program-related projects</t>
  </si>
  <si>
    <t>Fundraising expenses</t>
  </si>
  <si>
    <t>Program expenses</t>
  </si>
  <si>
    <t>Administrative expenses</t>
  </si>
  <si>
    <t xml:space="preserve">     Professional fees</t>
  </si>
  <si>
    <t xml:space="preserve">     Personnel</t>
  </si>
  <si>
    <t xml:space="preserve">     Occupancy, utilities and equipment</t>
  </si>
  <si>
    <t xml:space="preserve">     Telecommunications</t>
  </si>
  <si>
    <t xml:space="preserve">     General office supplies</t>
  </si>
  <si>
    <t xml:space="preserve">     Meetings</t>
  </si>
  <si>
    <t xml:space="preserve">     Other administrative expense</t>
  </si>
  <si>
    <t xml:space="preserve">     Printing and postage</t>
  </si>
  <si>
    <t>1410--</t>
  </si>
  <si>
    <t>8670--</t>
  </si>
  <si>
    <t>8670a</t>
  </si>
  <si>
    <t xml:space="preserve">          Quarterly Board Meetings</t>
  </si>
  <si>
    <t>8670b</t>
  </si>
  <si>
    <t xml:space="preserve">          Annual Meeting</t>
  </si>
  <si>
    <t>7010--</t>
  </si>
  <si>
    <t>7020--</t>
  </si>
  <si>
    <t>Inventories:</t>
  </si>
  <si>
    <t>Total revenue</t>
  </si>
  <si>
    <t>Net Change in Assets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</si>
  <si>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</si>
  <si>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</si>
  <si>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</si>
  <si>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</si>
  <si>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</si>
  <si>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</si>
  <si>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</si>
  <si>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</si>
  <si>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</si>
  <si>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</si>
  <si>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</si>
  <si>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Item</t>
  </si>
  <si>
    <t>FY07 Total</t>
  </si>
  <si>
    <t>Net Assets</t>
  </si>
  <si>
    <t>(UCoA)</t>
  </si>
  <si>
    <t>(990EZ)</t>
  </si>
  <si>
    <t>June</t>
  </si>
  <si>
    <t>fy07 Statement of Financial Position</t>
  </si>
  <si>
    <t>fy07 Statement of Financial Activities</t>
  </si>
  <si>
    <t>Your Organization
Financial Statements for Fiscal Year 2006/2007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</si>
</sst>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7"/>
      <name val="Arial"/>
      <family val="2"/>
    </font>
    <font>
      <b/>
      <sz val="8"/>
      <color indexed="55"/>
      <name val="Arial"/>
      <family val="2"/>
    </font>
    <font>
      <b/>
      <u val="single"/>
      <sz val="8"/>
      <color indexed="55"/>
      <name val="Arial"/>
      <family val="2"/>
    </font>
    <font>
      <sz val="8"/>
      <color indexed="55"/>
      <name val="Arial"/>
      <family val="2"/>
    </font>
    <font>
      <u val="single"/>
      <sz val="7"/>
      <color indexed="5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 locked="0"/>
    </xf>
    <xf numFmtId="2" fontId="7" fillId="0" borderId="7" xfId="0" applyNumberFormat="1" applyFont="1" applyBorder="1" applyAlignment="1" applyProtection="1">
      <alignment/>
      <protection locked="0"/>
    </xf>
    <xf numFmtId="2" fontId="7" fillId="0" borderId="0" xfId="0" applyNumberFormat="1" applyFont="1" applyBorder="1" applyAlignment="1" applyProtection="1">
      <alignment/>
      <protection/>
    </xf>
    <xf numFmtId="2" fontId="7" fillId="0" borderId="9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5</xdr:col>
      <xdr:colOff>609600</xdr:colOff>
      <xdr:row>61</xdr:row>
      <xdr:rowOff>0</xdr:rowOff>
    </xdr:to>
    <xdr:sp>
      <xdr:nvSpPr>
        <xdr:cNvPr id="1" name="Text 16"/>
        <xdr:cNvSpPr txBox="1">
          <a:spLocks noChangeArrowheads="1"/>
        </xdr:cNvSpPr>
      </xdr:nvSpPr>
      <xdr:spPr>
        <a:xfrm>
          <a:off x="638175" y="9877425"/>
          <a:ext cx="251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tabSelected="1" zoomScale="75" zoomScaleNormal="75" workbookViewId="0" topLeftCell="A1">
      <selection activeCell="F8" sqref="F8"/>
    </sheetView>
  </sheetViews>
  <sheetFormatPr defaultColWidth="9.140625" defaultRowHeight="12.75" customHeight="1"/>
  <cols>
    <col min="1" max="1" width="9.57421875" style="33" bestFit="1" customWidth="1"/>
    <col min="2" max="2" width="0" style="33" hidden="1" customWidth="1"/>
    <col min="3" max="3" width="28.57421875" style="35" customWidth="1"/>
    <col min="4" max="4" width="11.140625" style="35" hidden="1" customWidth="1"/>
    <col min="5" max="5" width="11.00390625" style="35" hidden="1" customWidth="1"/>
    <col min="6" max="19" width="9.140625" style="35" customWidth="1"/>
    <col min="20" max="20" width="9.140625" style="58" customWidth="1"/>
    <col min="21" max="16384" width="11.00390625" style="35" customWidth="1"/>
  </cols>
  <sheetData>
    <row r="1" spans="1:20" ht="12.75" customHeight="1">
      <c r="A1" s="64" t="s">
        <v>241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2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2:20" s="42" customFormat="1" ht="12.75" customHeight="1">
      <c r="B4" s="34"/>
      <c r="C4" s="39" t="s">
        <v>239</v>
      </c>
      <c r="M4" s="34"/>
      <c r="T4" s="56"/>
    </row>
    <row r="5" spans="1:20" ht="12.75" customHeight="1">
      <c r="A5" s="35"/>
      <c r="B5" s="39"/>
      <c r="C5" s="39"/>
      <c r="D5" s="39"/>
      <c r="T5" s="57"/>
    </row>
    <row r="6" spans="3:19" ht="12.75" customHeight="1">
      <c r="C6" s="34" t="s">
        <v>233</v>
      </c>
      <c r="D6" s="33" t="s">
        <v>9</v>
      </c>
      <c r="E6" s="33" t="s">
        <v>163</v>
      </c>
      <c r="F6" s="32" t="s">
        <v>227</v>
      </c>
      <c r="G6" s="32" t="s">
        <v>228</v>
      </c>
      <c r="H6" s="32" t="s">
        <v>229</v>
      </c>
      <c r="I6" s="32" t="s">
        <v>230</v>
      </c>
      <c r="J6" s="32" t="s">
        <v>231</v>
      </c>
      <c r="K6" s="32" t="s">
        <v>232</v>
      </c>
      <c r="L6" s="32" t="s">
        <v>222</v>
      </c>
      <c r="M6" s="32" t="s">
        <v>223</v>
      </c>
      <c r="N6" s="32" t="s">
        <v>224</v>
      </c>
      <c r="O6" s="32" t="s">
        <v>225</v>
      </c>
      <c r="P6" s="32" t="s">
        <v>226</v>
      </c>
      <c r="Q6" s="32" t="s">
        <v>238</v>
      </c>
      <c r="R6" s="32"/>
      <c r="S6" s="32" t="s">
        <v>234</v>
      </c>
    </row>
    <row r="7" spans="1:20" s="42" customFormat="1" ht="12.75" customHeight="1">
      <c r="A7" s="47" t="s">
        <v>236</v>
      </c>
      <c r="B7" s="34"/>
      <c r="C7" s="39" t="s">
        <v>100</v>
      </c>
      <c r="D7" s="34"/>
      <c r="E7" s="34"/>
      <c r="T7" s="59" t="s">
        <v>237</v>
      </c>
    </row>
    <row r="8" spans="1:20" ht="12.75" customHeight="1">
      <c r="A8" s="33">
        <v>1000</v>
      </c>
      <c r="C8" s="35" t="s">
        <v>180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S8" s="48">
        <f>SUM(F8:Q8)</f>
        <v>0</v>
      </c>
      <c r="T8" s="58">
        <v>22</v>
      </c>
    </row>
    <row r="9" spans="1:5" ht="12.75" customHeight="1">
      <c r="A9" s="33">
        <v>1400</v>
      </c>
      <c r="C9" s="35" t="s">
        <v>219</v>
      </c>
      <c r="D9" s="33"/>
      <c r="E9" s="33"/>
    </row>
    <row r="10" spans="1:20" ht="12.75" customHeight="1">
      <c r="A10" s="38" t="s">
        <v>211</v>
      </c>
      <c r="B10" s="33">
        <v>1310</v>
      </c>
      <c r="C10" s="35" t="s">
        <v>181</v>
      </c>
      <c r="D10" s="33">
        <v>6</v>
      </c>
      <c r="E10" s="33" t="s">
        <v>13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S10" s="48">
        <f aca="true" t="shared" si="0" ref="S10:S16">SUM(F10:Q10)</f>
        <v>0</v>
      </c>
      <c r="T10" s="58">
        <v>24</v>
      </c>
    </row>
    <row r="11" spans="1:20" ht="12.75" customHeight="1">
      <c r="A11" s="38" t="s">
        <v>178</v>
      </c>
      <c r="B11" s="33">
        <v>1320</v>
      </c>
      <c r="C11" s="35" t="s">
        <v>182</v>
      </c>
      <c r="D11" s="33">
        <v>6</v>
      </c>
      <c r="E11" s="33" t="s">
        <v>13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S11" s="48">
        <f t="shared" si="0"/>
        <v>0</v>
      </c>
      <c r="T11" s="58">
        <v>24</v>
      </c>
    </row>
    <row r="12" spans="1:20" ht="12.75" customHeight="1">
      <c r="A12" s="38" t="s">
        <v>179</v>
      </c>
      <c r="B12" s="33">
        <v>1350</v>
      </c>
      <c r="C12" s="35" t="s">
        <v>183</v>
      </c>
      <c r="D12" s="33">
        <v>7</v>
      </c>
      <c r="E12" s="33" t="s">
        <v>13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S12" s="48">
        <f t="shared" si="0"/>
        <v>0</v>
      </c>
      <c r="T12" s="58">
        <v>24</v>
      </c>
    </row>
    <row r="13" spans="1:20" ht="12.75" customHeight="1">
      <c r="A13" s="33">
        <v>1500</v>
      </c>
      <c r="C13" s="35" t="s">
        <v>186</v>
      </c>
      <c r="D13" s="33"/>
      <c r="E13" s="33"/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S13" s="48">
        <f t="shared" si="0"/>
        <v>0</v>
      </c>
      <c r="T13" s="58">
        <v>22</v>
      </c>
    </row>
    <row r="14" spans="1:17" ht="12.75" customHeight="1">
      <c r="A14" s="33">
        <v>1600</v>
      </c>
      <c r="C14" s="35" t="s">
        <v>92</v>
      </c>
      <c r="D14" s="33"/>
      <c r="E14" s="33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20" ht="12.75" customHeight="1">
      <c r="A15" s="38">
        <v>1610</v>
      </c>
      <c r="B15" s="33">
        <v>1510</v>
      </c>
      <c r="C15" s="35" t="s">
        <v>184</v>
      </c>
      <c r="D15" s="33">
        <v>11</v>
      </c>
      <c r="E15" s="33" t="s">
        <v>13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S15" s="48">
        <f t="shared" si="0"/>
        <v>0</v>
      </c>
      <c r="T15" s="58">
        <v>23</v>
      </c>
    </row>
    <row r="16" spans="1:20" ht="12.75" customHeight="1">
      <c r="A16" s="38">
        <v>1640</v>
      </c>
      <c r="B16" s="33">
        <v>1560</v>
      </c>
      <c r="C16" s="35" t="s">
        <v>185</v>
      </c>
      <c r="D16" s="33">
        <v>14</v>
      </c>
      <c r="E16" s="33" t="s">
        <v>13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S16" s="49">
        <f t="shared" si="0"/>
        <v>0</v>
      </c>
      <c r="T16" s="58">
        <v>24</v>
      </c>
    </row>
    <row r="17" spans="3:20" ht="12.75" customHeight="1">
      <c r="C17" s="34" t="s">
        <v>14</v>
      </c>
      <c r="D17" s="33">
        <v>15</v>
      </c>
      <c r="E17" s="33" t="s">
        <v>13</v>
      </c>
      <c r="F17" s="48">
        <f aca="true" t="shared" si="1" ref="F17:Q17">SUM(F8:F16)</f>
        <v>0</v>
      </c>
      <c r="G17" s="48">
        <f t="shared" si="1"/>
        <v>0</v>
      </c>
      <c r="H17" s="48">
        <f t="shared" si="1"/>
        <v>0</v>
      </c>
      <c r="I17" s="48">
        <f t="shared" si="1"/>
        <v>0</v>
      </c>
      <c r="J17" s="48">
        <f t="shared" si="1"/>
        <v>0</v>
      </c>
      <c r="K17" s="48">
        <f t="shared" si="1"/>
        <v>0</v>
      </c>
      <c r="L17" s="48">
        <f t="shared" si="1"/>
        <v>0</v>
      </c>
      <c r="M17" s="48">
        <f t="shared" si="1"/>
        <v>0</v>
      </c>
      <c r="N17" s="48">
        <f t="shared" si="1"/>
        <v>0</v>
      </c>
      <c r="O17" s="48">
        <f t="shared" si="1"/>
        <v>0</v>
      </c>
      <c r="P17" s="48">
        <f t="shared" si="1"/>
        <v>0</v>
      </c>
      <c r="Q17" s="48">
        <f t="shared" si="1"/>
        <v>0</v>
      </c>
      <c r="S17" s="48">
        <f>SUM(S8:S16)</f>
        <v>0</v>
      </c>
      <c r="T17" s="58">
        <v>25</v>
      </c>
    </row>
    <row r="18" spans="1:20" s="37" customFormat="1" ht="12.75" customHeight="1">
      <c r="A18" s="30"/>
      <c r="B18" s="30"/>
      <c r="C18" s="38"/>
      <c r="D18" s="30" t="s">
        <v>9</v>
      </c>
      <c r="E18" s="30" t="str">
        <f>E6</f>
        <v>(f)</v>
      </c>
      <c r="T18" s="60"/>
    </row>
    <row r="19" spans="1:20" s="45" customFormat="1" ht="12.75" customHeight="1">
      <c r="A19" s="31"/>
      <c r="B19" s="31"/>
      <c r="C19" s="40" t="s">
        <v>101</v>
      </c>
      <c r="D19" s="31"/>
      <c r="E19" s="31"/>
      <c r="T19" s="61"/>
    </row>
    <row r="20" spans="1:20" ht="12.75" customHeight="1">
      <c r="A20" s="30">
        <v>2000</v>
      </c>
      <c r="B20" s="30"/>
      <c r="C20" s="37" t="s">
        <v>99</v>
      </c>
      <c r="D20" s="30"/>
      <c r="E20" s="30"/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48"/>
      <c r="S20" s="48">
        <f aca="true" t="shared" si="2" ref="S20:S26">SUM(F20:Q20)</f>
        <v>0</v>
      </c>
      <c r="T20" s="60"/>
    </row>
    <row r="21" spans="1:20" ht="12.75" customHeight="1">
      <c r="A21" s="46">
        <v>2010</v>
      </c>
      <c r="B21" s="30">
        <v>2010</v>
      </c>
      <c r="C21" s="37" t="s">
        <v>188</v>
      </c>
      <c r="D21" s="30">
        <v>21</v>
      </c>
      <c r="E21" s="30" t="s">
        <v>13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48"/>
      <c r="S21" s="48">
        <f t="shared" si="2"/>
        <v>0</v>
      </c>
      <c r="T21" s="60">
        <v>26</v>
      </c>
    </row>
    <row r="22" spans="1:20" ht="12.75" customHeight="1">
      <c r="A22" s="38">
        <v>2020</v>
      </c>
      <c r="B22" s="33">
        <v>2200</v>
      </c>
      <c r="C22" s="35" t="s">
        <v>187</v>
      </c>
      <c r="D22" s="33" t="s">
        <v>13</v>
      </c>
      <c r="E22" s="33" t="s">
        <v>13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48"/>
      <c r="S22" s="48">
        <f t="shared" si="2"/>
        <v>0</v>
      </c>
      <c r="T22" s="58">
        <v>26</v>
      </c>
    </row>
    <row r="23" spans="1:5" ht="12.75" customHeight="1">
      <c r="A23" s="33">
        <v>2100</v>
      </c>
      <c r="C23" s="35" t="s">
        <v>98</v>
      </c>
      <c r="D23" s="33"/>
      <c r="E23" s="33"/>
    </row>
    <row r="24" spans="1:20" ht="12.75" customHeight="1">
      <c r="A24" s="38">
        <v>2110</v>
      </c>
      <c r="B24" s="33">
        <v>2110</v>
      </c>
      <c r="C24" s="35" t="s">
        <v>189</v>
      </c>
      <c r="D24" s="33">
        <v>22</v>
      </c>
      <c r="E24" s="33" t="s">
        <v>13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S24" s="48">
        <f t="shared" si="2"/>
        <v>0</v>
      </c>
      <c r="T24" s="58">
        <v>26</v>
      </c>
    </row>
    <row r="25" spans="1:20" ht="12.75" customHeight="1">
      <c r="A25" s="38">
        <v>2150</v>
      </c>
      <c r="B25" s="33">
        <v>2150</v>
      </c>
      <c r="C25" s="35" t="s">
        <v>190</v>
      </c>
      <c r="D25" s="33">
        <v>24</v>
      </c>
      <c r="E25" s="33" t="s">
        <v>13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S25" s="48">
        <f t="shared" si="2"/>
        <v>0</v>
      </c>
      <c r="T25" s="58">
        <v>26</v>
      </c>
    </row>
    <row r="26" spans="1:20" ht="12.75" customHeight="1">
      <c r="A26" s="33">
        <v>2500</v>
      </c>
      <c r="C26" s="35" t="s">
        <v>191</v>
      </c>
      <c r="D26" s="33"/>
      <c r="E26" s="3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S26" s="49">
        <f t="shared" si="2"/>
        <v>0</v>
      </c>
      <c r="T26" s="58">
        <v>26</v>
      </c>
    </row>
    <row r="27" spans="3:20" ht="12.75" customHeight="1">
      <c r="C27" s="34" t="s">
        <v>15</v>
      </c>
      <c r="D27" s="33">
        <v>28</v>
      </c>
      <c r="E27" s="33" t="s">
        <v>13</v>
      </c>
      <c r="F27" s="48">
        <f>SUM(F20:F26)</f>
        <v>0</v>
      </c>
      <c r="G27" s="48">
        <f aca="true" t="shared" si="3" ref="G27:Q27">SUM(G20:G26)</f>
        <v>0</v>
      </c>
      <c r="H27" s="48">
        <f t="shared" si="3"/>
        <v>0</v>
      </c>
      <c r="I27" s="48">
        <f t="shared" si="3"/>
        <v>0</v>
      </c>
      <c r="J27" s="48">
        <f t="shared" si="3"/>
        <v>0</v>
      </c>
      <c r="K27" s="48">
        <f t="shared" si="3"/>
        <v>0</v>
      </c>
      <c r="L27" s="48">
        <f t="shared" si="3"/>
        <v>0</v>
      </c>
      <c r="M27" s="48">
        <f t="shared" si="3"/>
        <v>0</v>
      </c>
      <c r="N27" s="48">
        <f t="shared" si="3"/>
        <v>0</v>
      </c>
      <c r="O27" s="48">
        <f t="shared" si="3"/>
        <v>0</v>
      </c>
      <c r="P27" s="48">
        <f t="shared" si="3"/>
        <v>0</v>
      </c>
      <c r="Q27" s="48">
        <f t="shared" si="3"/>
        <v>0</v>
      </c>
      <c r="S27" s="48">
        <f>SUM(S21:S26)</f>
        <v>0</v>
      </c>
      <c r="T27" s="58">
        <v>26</v>
      </c>
    </row>
    <row r="28" spans="4:5" ht="12.75" customHeight="1">
      <c r="D28" s="33"/>
      <c r="E28" s="33"/>
    </row>
    <row r="29" spans="1:20" s="42" customFormat="1" ht="12.75" customHeight="1">
      <c r="A29" s="34"/>
      <c r="B29" s="34"/>
      <c r="C29" s="41" t="s">
        <v>235</v>
      </c>
      <c r="D29" s="34"/>
      <c r="E29" s="34"/>
      <c r="T29" s="56"/>
    </row>
    <row r="30" spans="3:20" ht="12.75" customHeight="1" thickBot="1">
      <c r="C30" s="33" t="s">
        <v>16</v>
      </c>
      <c r="D30" s="33">
        <v>36</v>
      </c>
      <c r="E30" s="33" t="s">
        <v>13</v>
      </c>
      <c r="F30" s="50">
        <f>F17-F27</f>
        <v>0</v>
      </c>
      <c r="G30" s="50">
        <f aca="true" t="shared" si="4" ref="G30:S30">G17-G27</f>
        <v>0</v>
      </c>
      <c r="H30" s="50">
        <f t="shared" si="4"/>
        <v>0</v>
      </c>
      <c r="I30" s="50">
        <f t="shared" si="4"/>
        <v>0</v>
      </c>
      <c r="J30" s="50">
        <f t="shared" si="4"/>
        <v>0</v>
      </c>
      <c r="K30" s="50">
        <f t="shared" si="4"/>
        <v>0</v>
      </c>
      <c r="L30" s="50">
        <f t="shared" si="4"/>
        <v>0</v>
      </c>
      <c r="M30" s="50">
        <f t="shared" si="4"/>
        <v>0</v>
      </c>
      <c r="N30" s="50">
        <f t="shared" si="4"/>
        <v>0</v>
      </c>
      <c r="O30" s="50">
        <f t="shared" si="4"/>
        <v>0</v>
      </c>
      <c r="P30" s="50">
        <f t="shared" si="4"/>
        <v>0</v>
      </c>
      <c r="Q30" s="50">
        <f t="shared" si="4"/>
        <v>0</v>
      </c>
      <c r="S30" s="50">
        <f t="shared" si="4"/>
        <v>0</v>
      </c>
      <c r="T30" s="58" t="s">
        <v>96</v>
      </c>
    </row>
    <row r="31" spans="3:20" ht="12.75" customHeight="1" thickTop="1">
      <c r="C31" s="34" t="s">
        <v>17</v>
      </c>
      <c r="D31" s="33"/>
      <c r="E31" s="33"/>
      <c r="F31" s="48">
        <f>F30+F27</f>
        <v>0</v>
      </c>
      <c r="G31" s="48">
        <f aca="true" t="shared" si="5" ref="G31:S31">G30+G27</f>
        <v>0</v>
      </c>
      <c r="H31" s="48">
        <f t="shared" si="5"/>
        <v>0</v>
      </c>
      <c r="I31" s="48">
        <f t="shared" si="5"/>
        <v>0</v>
      </c>
      <c r="J31" s="48">
        <f t="shared" si="5"/>
        <v>0</v>
      </c>
      <c r="K31" s="48">
        <f t="shared" si="5"/>
        <v>0</v>
      </c>
      <c r="L31" s="48">
        <f t="shared" si="5"/>
        <v>0</v>
      </c>
      <c r="M31" s="48">
        <f t="shared" si="5"/>
        <v>0</v>
      </c>
      <c r="N31" s="48">
        <f t="shared" si="5"/>
        <v>0</v>
      </c>
      <c r="O31" s="48">
        <f t="shared" si="5"/>
        <v>0</v>
      </c>
      <c r="P31" s="48">
        <f t="shared" si="5"/>
        <v>0</v>
      </c>
      <c r="Q31" s="48">
        <f t="shared" si="5"/>
        <v>0</v>
      </c>
      <c r="S31" s="48">
        <f t="shared" si="5"/>
        <v>0</v>
      </c>
      <c r="T31" s="58" t="s">
        <v>13</v>
      </c>
    </row>
    <row r="32" spans="3:5" ht="12.75" customHeight="1">
      <c r="C32" s="34"/>
      <c r="D32" s="33"/>
      <c r="E32" s="33"/>
    </row>
    <row r="33" spans="3:20" ht="12.75" customHeight="1">
      <c r="C33" s="36"/>
      <c r="T33" s="62"/>
    </row>
    <row r="34" spans="3:20" ht="12.75" customHeight="1">
      <c r="C34" s="39" t="s">
        <v>240</v>
      </c>
      <c r="T34" s="63"/>
    </row>
    <row r="35" ht="12.75" customHeight="1">
      <c r="D35" s="38"/>
    </row>
    <row r="36" spans="1:20" s="42" customFormat="1" ht="12.75" customHeight="1">
      <c r="A36" s="34"/>
      <c r="B36" s="44"/>
      <c r="C36" s="39" t="s">
        <v>197</v>
      </c>
      <c r="D36" s="34"/>
      <c r="E36" s="34"/>
      <c r="T36" s="56"/>
    </row>
    <row r="37" spans="1:20" ht="12.75" customHeight="1">
      <c r="A37" s="33">
        <v>4000</v>
      </c>
      <c r="C37" s="35" t="s">
        <v>192</v>
      </c>
      <c r="D37" s="33"/>
      <c r="E37" s="33"/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S37" s="48">
        <f>SUM(F37:Q37)</f>
        <v>0</v>
      </c>
      <c r="T37" s="58">
        <v>1</v>
      </c>
    </row>
    <row r="38" spans="1:20" ht="12.75" customHeight="1">
      <c r="A38" s="33">
        <v>5200</v>
      </c>
      <c r="C38" s="35" t="s">
        <v>193</v>
      </c>
      <c r="D38" s="33"/>
      <c r="E38" s="33"/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S38" s="48">
        <f>SUM(F38:Q38)</f>
        <v>0</v>
      </c>
      <c r="T38" s="58">
        <v>3</v>
      </c>
    </row>
    <row r="39" spans="1:20" ht="12.75" customHeight="1">
      <c r="A39" s="33">
        <v>5300</v>
      </c>
      <c r="C39" s="35" t="s">
        <v>194</v>
      </c>
      <c r="D39" s="33"/>
      <c r="E39" s="33"/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S39" s="48">
        <f>SUM(F39:Q39)</f>
        <v>0</v>
      </c>
      <c r="T39" s="60">
        <v>4</v>
      </c>
    </row>
    <row r="40" spans="1:20" ht="12.75" customHeight="1">
      <c r="A40" s="33">
        <v>5400</v>
      </c>
      <c r="C40" s="35" t="s">
        <v>195</v>
      </c>
      <c r="D40" s="33"/>
      <c r="E40" s="3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S40" s="49">
        <f>SUM(F40:Q40)</f>
        <v>0</v>
      </c>
      <c r="T40" s="58" t="s">
        <v>97</v>
      </c>
    </row>
    <row r="41" spans="1:20" ht="12.75" customHeight="1">
      <c r="A41" s="36"/>
      <c r="B41" s="36"/>
      <c r="C41" s="34" t="s">
        <v>220</v>
      </c>
      <c r="D41" s="36">
        <v>66</v>
      </c>
      <c r="E41" s="33" t="s">
        <v>20</v>
      </c>
      <c r="F41" s="48">
        <f>SUM(F37:F40)</f>
        <v>0</v>
      </c>
      <c r="G41" s="48">
        <f aca="true" t="shared" si="6" ref="G41:Q41">SUM(G37:G40)</f>
        <v>0</v>
      </c>
      <c r="H41" s="48">
        <f t="shared" si="6"/>
        <v>0</v>
      </c>
      <c r="I41" s="48">
        <f t="shared" si="6"/>
        <v>0</v>
      </c>
      <c r="J41" s="48">
        <f t="shared" si="6"/>
        <v>0</v>
      </c>
      <c r="K41" s="48">
        <f t="shared" si="6"/>
        <v>0</v>
      </c>
      <c r="L41" s="48">
        <f t="shared" si="6"/>
        <v>0</v>
      </c>
      <c r="M41" s="48">
        <f t="shared" si="6"/>
        <v>0</v>
      </c>
      <c r="N41" s="48">
        <f t="shared" si="6"/>
        <v>0</v>
      </c>
      <c r="O41" s="48">
        <f t="shared" si="6"/>
        <v>0</v>
      </c>
      <c r="P41" s="48">
        <f t="shared" si="6"/>
        <v>0</v>
      </c>
      <c r="Q41" s="48">
        <f t="shared" si="6"/>
        <v>0</v>
      </c>
      <c r="S41" s="48">
        <f>SUM(S37:S40)</f>
        <v>0</v>
      </c>
      <c r="T41" s="58">
        <v>9</v>
      </c>
    </row>
    <row r="42" spans="1:20" ht="12.75" customHeight="1">
      <c r="A42" s="30"/>
      <c r="B42" s="30"/>
      <c r="C42" s="38"/>
      <c r="D42" s="30" t="s">
        <v>9</v>
      </c>
      <c r="E42" s="30" t="str">
        <f>E6</f>
        <v>(f)</v>
      </c>
      <c r="T42" s="60"/>
    </row>
    <row r="43" spans="1:20" s="42" customFormat="1" ht="12.75" customHeight="1">
      <c r="A43" s="31"/>
      <c r="B43" s="31"/>
      <c r="C43" s="43" t="s">
        <v>196</v>
      </c>
      <c r="D43" s="31"/>
      <c r="E43" s="31"/>
      <c r="T43" s="61"/>
    </row>
    <row r="44" spans="1:4" ht="12.75" customHeight="1">
      <c r="A44" s="33">
        <v>7000</v>
      </c>
      <c r="C44" s="35" t="s">
        <v>201</v>
      </c>
      <c r="D44" s="33"/>
    </row>
    <row r="45" spans="1:20" ht="12.75" customHeight="1">
      <c r="A45" s="38" t="s">
        <v>217</v>
      </c>
      <c r="B45" s="33" t="s">
        <v>22</v>
      </c>
      <c r="C45" s="35" t="s">
        <v>199</v>
      </c>
      <c r="D45" s="33">
        <v>135</v>
      </c>
      <c r="E45" s="33" t="s">
        <v>21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S45" s="48">
        <f aca="true" t="shared" si="7" ref="S45:S57">SUM(F45:Q45)</f>
        <v>0</v>
      </c>
      <c r="T45" s="58">
        <v>10</v>
      </c>
    </row>
    <row r="46" spans="1:20" ht="12.75" customHeight="1">
      <c r="A46" s="38" t="s">
        <v>218</v>
      </c>
      <c r="B46" s="33" t="s">
        <v>23</v>
      </c>
      <c r="C46" s="35" t="s">
        <v>198</v>
      </c>
      <c r="D46" s="33" t="s">
        <v>13</v>
      </c>
      <c r="E46" s="33" t="s">
        <v>13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S46" s="48">
        <f t="shared" si="7"/>
        <v>0</v>
      </c>
      <c r="T46" s="58">
        <v>10</v>
      </c>
    </row>
    <row r="47" spans="1:20" ht="12.75" customHeight="1">
      <c r="A47" s="33">
        <v>7500</v>
      </c>
      <c r="C47" s="35" t="s">
        <v>200</v>
      </c>
      <c r="D47" s="33"/>
      <c r="E47" s="33"/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S47" s="48">
        <f t="shared" si="7"/>
        <v>0</v>
      </c>
      <c r="T47" s="58">
        <v>13</v>
      </c>
    </row>
    <row r="48" spans="1:20" ht="12.75" customHeight="1">
      <c r="A48" s="33">
        <v>8100</v>
      </c>
      <c r="B48" s="33" t="s">
        <v>24</v>
      </c>
      <c r="C48" s="35" t="s">
        <v>202</v>
      </c>
      <c r="D48" s="33">
        <v>124</v>
      </c>
      <c r="E48" s="33" t="s">
        <v>13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S48" s="48">
        <f t="shared" si="7"/>
        <v>0</v>
      </c>
      <c r="T48" s="58">
        <v>16</v>
      </c>
    </row>
    <row r="49" spans="1:20" ht="12.75" customHeight="1">
      <c r="A49" s="38">
        <v>7540</v>
      </c>
      <c r="C49" s="37" t="s">
        <v>203</v>
      </c>
      <c r="D49" s="33"/>
      <c r="E49" s="33"/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S49" s="48">
        <f t="shared" si="7"/>
        <v>0</v>
      </c>
      <c r="T49" s="58">
        <v>13</v>
      </c>
    </row>
    <row r="50" spans="1:20" ht="12.75" customHeight="1">
      <c r="A50" s="38">
        <v>7550</v>
      </c>
      <c r="C50" s="37" t="s">
        <v>204</v>
      </c>
      <c r="D50" s="33"/>
      <c r="E50" s="33"/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S50" s="48">
        <f t="shared" si="7"/>
        <v>0</v>
      </c>
      <c r="T50" s="58">
        <v>13</v>
      </c>
    </row>
    <row r="51" spans="1:20" ht="12.75" customHeight="1">
      <c r="A51" s="38">
        <v>8110</v>
      </c>
      <c r="C51" s="37" t="s">
        <v>207</v>
      </c>
      <c r="D51" s="33"/>
      <c r="E51" s="33"/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S51" s="48">
        <f t="shared" si="7"/>
        <v>0</v>
      </c>
      <c r="T51" s="58">
        <v>16</v>
      </c>
    </row>
    <row r="52" spans="1:20" ht="12.75" customHeight="1">
      <c r="A52" s="38">
        <v>8120</v>
      </c>
      <c r="C52" s="37" t="s">
        <v>205</v>
      </c>
      <c r="D52" s="33"/>
      <c r="E52" s="33"/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S52" s="48">
        <f t="shared" si="7"/>
        <v>0</v>
      </c>
      <c r="T52" s="58">
        <v>14</v>
      </c>
    </row>
    <row r="53" spans="1:20" ht="12.75" customHeight="1">
      <c r="A53" s="38">
        <v>8130</v>
      </c>
      <c r="C53" s="37" t="s">
        <v>206</v>
      </c>
      <c r="D53" s="33"/>
      <c r="E53" s="33"/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S53" s="48">
        <f t="shared" si="7"/>
        <v>0</v>
      </c>
      <c r="T53" s="58">
        <v>16</v>
      </c>
    </row>
    <row r="54" spans="1:20" ht="12.75" customHeight="1">
      <c r="A54" s="38">
        <v>8170</v>
      </c>
      <c r="C54" s="37" t="s">
        <v>210</v>
      </c>
      <c r="D54" s="33"/>
      <c r="E54" s="33"/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S54" s="48">
        <f t="shared" si="7"/>
        <v>0</v>
      </c>
      <c r="T54" s="58">
        <v>15</v>
      </c>
    </row>
    <row r="55" spans="1:20" ht="12.75" customHeight="1">
      <c r="A55" s="38">
        <v>8590</v>
      </c>
      <c r="C55" s="37" t="s">
        <v>209</v>
      </c>
      <c r="D55" s="33"/>
      <c r="E55" s="33"/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S55" s="48">
        <f t="shared" si="7"/>
        <v>0</v>
      </c>
      <c r="T55" s="58">
        <v>16</v>
      </c>
    </row>
    <row r="56" spans="1:19" ht="12.75" customHeight="1">
      <c r="A56" s="38" t="s">
        <v>212</v>
      </c>
      <c r="C56" s="37" t="s">
        <v>208</v>
      </c>
      <c r="D56" s="33"/>
      <c r="E56" s="33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1"/>
      <c r="S56" s="54"/>
    </row>
    <row r="57" spans="1:20" ht="12.75" customHeight="1">
      <c r="A57" s="38" t="s">
        <v>213</v>
      </c>
      <c r="C57" s="37" t="s">
        <v>214</v>
      </c>
      <c r="D57" s="33"/>
      <c r="E57" s="33"/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S57" s="48">
        <f t="shared" si="7"/>
        <v>0</v>
      </c>
      <c r="T57" s="58">
        <v>16</v>
      </c>
    </row>
    <row r="58" spans="1:20" ht="12.75" customHeight="1">
      <c r="A58" s="38" t="s">
        <v>215</v>
      </c>
      <c r="C58" s="37" t="s">
        <v>216</v>
      </c>
      <c r="D58" s="33"/>
      <c r="E58" s="33"/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S58" s="49">
        <f>SUM(S52:S57)</f>
        <v>0</v>
      </c>
      <c r="T58" s="58">
        <v>16</v>
      </c>
    </row>
    <row r="59" spans="1:20" ht="12.75" customHeight="1">
      <c r="A59" s="38"/>
      <c r="C59" s="34" t="s">
        <v>94</v>
      </c>
      <c r="D59" s="33"/>
      <c r="E59" s="33"/>
      <c r="F59" s="48">
        <f>SUM(F45:F58)</f>
        <v>0</v>
      </c>
      <c r="G59" s="48">
        <f aca="true" t="shared" si="8" ref="G59:S59">SUM(G45:G58)</f>
        <v>0</v>
      </c>
      <c r="H59" s="48">
        <f t="shared" si="8"/>
        <v>0</v>
      </c>
      <c r="I59" s="48">
        <f t="shared" si="8"/>
        <v>0</v>
      </c>
      <c r="J59" s="48">
        <f t="shared" si="8"/>
        <v>0</v>
      </c>
      <c r="K59" s="48">
        <f t="shared" si="8"/>
        <v>0</v>
      </c>
      <c r="L59" s="48">
        <f t="shared" si="8"/>
        <v>0</v>
      </c>
      <c r="M59" s="48">
        <f t="shared" si="8"/>
        <v>0</v>
      </c>
      <c r="N59" s="48">
        <f t="shared" si="8"/>
        <v>0</v>
      </c>
      <c r="O59" s="48">
        <f t="shared" si="8"/>
        <v>0</v>
      </c>
      <c r="P59" s="48">
        <f t="shared" si="8"/>
        <v>0</v>
      </c>
      <c r="Q59" s="48">
        <f t="shared" si="8"/>
        <v>0</v>
      </c>
      <c r="S59" s="48">
        <f t="shared" si="8"/>
        <v>0</v>
      </c>
      <c r="T59" s="58">
        <v>17</v>
      </c>
    </row>
    <row r="60" spans="1:5" ht="12.75" customHeight="1" thickBot="1">
      <c r="A60" s="38"/>
      <c r="C60" s="33"/>
      <c r="D60" s="33"/>
      <c r="E60" s="33"/>
    </row>
    <row r="61" spans="3:20" ht="12.75" customHeight="1" thickTop="1">
      <c r="C61" s="34" t="s">
        <v>221</v>
      </c>
      <c r="D61" s="33"/>
      <c r="E61" s="33" t="s">
        <v>26</v>
      </c>
      <c r="F61" s="55">
        <f>F41-F59</f>
        <v>0</v>
      </c>
      <c r="G61" s="55">
        <f aca="true" t="shared" si="9" ref="G61:S61">G41-G59</f>
        <v>0</v>
      </c>
      <c r="H61" s="55">
        <f t="shared" si="9"/>
        <v>0</v>
      </c>
      <c r="I61" s="55">
        <f t="shared" si="9"/>
        <v>0</v>
      </c>
      <c r="J61" s="55">
        <f t="shared" si="9"/>
        <v>0</v>
      </c>
      <c r="K61" s="55">
        <f t="shared" si="9"/>
        <v>0</v>
      </c>
      <c r="L61" s="55">
        <f t="shared" si="9"/>
        <v>0</v>
      </c>
      <c r="M61" s="55">
        <f t="shared" si="9"/>
        <v>0</v>
      </c>
      <c r="N61" s="55">
        <f t="shared" si="9"/>
        <v>0</v>
      </c>
      <c r="O61" s="55">
        <f t="shared" si="9"/>
        <v>0</v>
      </c>
      <c r="P61" s="55">
        <f t="shared" si="9"/>
        <v>0</v>
      </c>
      <c r="Q61" s="55">
        <f t="shared" si="9"/>
        <v>0</v>
      </c>
      <c r="S61" s="55">
        <f t="shared" si="9"/>
        <v>0</v>
      </c>
      <c r="T61" s="58" t="s">
        <v>13</v>
      </c>
    </row>
  </sheetData>
  <sheetProtection/>
  <mergeCells count="1">
    <mergeCell ref="A1:T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1"/>
  <sheetViews>
    <sheetView workbookViewId="0" topLeftCell="A1">
      <selection activeCell="J32" sqref="J32"/>
    </sheetView>
  </sheetViews>
  <sheetFormatPr defaultColWidth="9.140625" defaultRowHeight="12.75"/>
  <cols>
    <col min="1" max="1" width="13.7109375" style="1" customWidth="1"/>
    <col min="2" max="2" width="25.7109375" style="1" customWidth="1"/>
    <col min="3" max="3" width="6.7109375" style="1" customWidth="1"/>
    <col min="4" max="4" width="12.7109375" style="1" customWidth="1"/>
    <col min="5" max="5" width="9.7109375" style="1" customWidth="1"/>
    <col min="6" max="6" width="0" style="1" hidden="1" customWidth="1"/>
    <col min="7" max="7" width="11.28125" style="1" customWidth="1"/>
    <col min="8" max="16384" width="9.140625" style="1" customWidth="1"/>
  </cols>
  <sheetData>
    <row r="2" ht="12.75">
      <c r="I2" s="3" t="s">
        <v>93</v>
      </c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 t="s">
        <v>18</v>
      </c>
      <c r="F5" s="3"/>
      <c r="G5" s="3"/>
      <c r="H5" s="3"/>
    </row>
    <row r="6" spans="1:8" ht="12.75">
      <c r="A6" s="3"/>
      <c r="B6" s="3"/>
      <c r="C6" s="3"/>
      <c r="D6" s="3"/>
      <c r="E6" s="16" t="s">
        <v>176</v>
      </c>
      <c r="F6" s="5"/>
      <c r="G6" s="3"/>
      <c r="H6" s="3"/>
    </row>
    <row r="7" spans="1:8" ht="12.75">
      <c r="A7" s="3"/>
      <c r="B7" s="3"/>
      <c r="C7" s="3"/>
      <c r="D7" s="16" t="s">
        <v>8</v>
      </c>
      <c r="E7" s="3"/>
      <c r="F7" s="3"/>
      <c r="H7" s="3" t="s">
        <v>29</v>
      </c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 t="s">
        <v>30</v>
      </c>
      <c r="C9" s="3"/>
      <c r="D9" s="3"/>
      <c r="E9" s="3"/>
      <c r="F9" s="3"/>
      <c r="G9" s="3"/>
    </row>
    <row r="10" spans="1:7" ht="12.75">
      <c r="A10" s="3"/>
      <c r="B10" s="3" t="s">
        <v>31</v>
      </c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21"/>
      <c r="B12" s="22"/>
      <c r="C12" s="22"/>
      <c r="D12" s="18" t="s">
        <v>0</v>
      </c>
      <c r="E12" s="18" t="s">
        <v>82</v>
      </c>
      <c r="F12" s="18" t="s">
        <v>81</v>
      </c>
      <c r="G12" s="18"/>
    </row>
    <row r="13" spans="1:8" ht="12.75">
      <c r="A13" s="23" t="s">
        <v>1</v>
      </c>
      <c r="B13" s="19"/>
      <c r="C13" s="19"/>
      <c r="D13" s="19" t="s">
        <v>2</v>
      </c>
      <c r="E13" s="19" t="s">
        <v>83</v>
      </c>
      <c r="F13" s="19" t="s">
        <v>3</v>
      </c>
      <c r="G13" s="19" t="s">
        <v>4</v>
      </c>
      <c r="H13" s="2"/>
    </row>
    <row r="14" spans="1:8" ht="12.75">
      <c r="A14" s="24" t="s">
        <v>5</v>
      </c>
      <c r="B14" s="20" t="s">
        <v>32</v>
      </c>
      <c r="C14" s="20"/>
      <c r="D14" s="20" t="s">
        <v>6</v>
      </c>
      <c r="E14" s="20" t="s">
        <v>84</v>
      </c>
      <c r="F14" s="20" t="s">
        <v>7</v>
      </c>
      <c r="G14" s="20" t="s">
        <v>8</v>
      </c>
      <c r="H14" s="2"/>
    </row>
    <row r="15" spans="1:7" ht="12.75">
      <c r="A15" s="6"/>
      <c r="B15" s="7" t="s">
        <v>33</v>
      </c>
      <c r="C15" s="8"/>
      <c r="D15" s="9" t="s">
        <v>9</v>
      </c>
      <c r="E15" s="9" t="s">
        <v>10</v>
      </c>
      <c r="F15" s="9" t="s">
        <v>12</v>
      </c>
      <c r="G15" s="9" t="s">
        <v>11</v>
      </c>
    </row>
    <row r="16" spans="1:7" ht="12.75">
      <c r="A16" s="6"/>
      <c r="B16" s="8"/>
      <c r="C16" s="8"/>
      <c r="D16" s="8"/>
      <c r="E16" s="8"/>
      <c r="F16" s="8"/>
      <c r="G16" s="8"/>
    </row>
    <row r="17" spans="1:7" ht="12.75">
      <c r="A17" s="10" t="s">
        <v>34</v>
      </c>
      <c r="B17" s="8" t="s">
        <v>19</v>
      </c>
      <c r="C17" s="8"/>
      <c r="D17" s="8"/>
      <c r="E17" s="8"/>
      <c r="F17" s="8"/>
      <c r="G17" s="8"/>
    </row>
    <row r="18" spans="1:7" ht="12.75">
      <c r="A18" s="10"/>
      <c r="B18" s="8"/>
      <c r="C18" s="8"/>
      <c r="D18" s="8"/>
      <c r="E18" s="8"/>
      <c r="F18" s="8"/>
      <c r="G18" s="8"/>
    </row>
    <row r="19" spans="1:7" ht="12.75">
      <c r="A19" s="10" t="s">
        <v>35</v>
      </c>
      <c r="B19" s="8" t="s">
        <v>36</v>
      </c>
      <c r="C19" s="8"/>
      <c r="D19" s="9" t="s">
        <v>13</v>
      </c>
      <c r="E19" s="11" t="s">
        <v>85</v>
      </c>
      <c r="F19" s="9" t="s">
        <v>13</v>
      </c>
      <c r="G19" s="9" t="s">
        <v>37</v>
      </c>
    </row>
    <row r="20" spans="1:7" ht="12.75">
      <c r="A20" s="10" t="s">
        <v>38</v>
      </c>
      <c r="B20" s="8" t="s">
        <v>39</v>
      </c>
      <c r="C20" s="8"/>
      <c r="D20" s="9" t="s">
        <v>13</v>
      </c>
      <c r="E20" s="11" t="s">
        <v>85</v>
      </c>
      <c r="F20" s="9" t="s">
        <v>13</v>
      </c>
      <c r="G20" s="9" t="s">
        <v>40</v>
      </c>
    </row>
    <row r="21" spans="1:7" ht="12.75">
      <c r="A21" s="10" t="s">
        <v>41</v>
      </c>
      <c r="B21" s="8" t="s">
        <v>42</v>
      </c>
      <c r="C21" s="8"/>
      <c r="D21" s="9" t="s">
        <v>13</v>
      </c>
      <c r="E21" s="11" t="s">
        <v>85</v>
      </c>
      <c r="F21" s="9" t="s">
        <v>13</v>
      </c>
      <c r="G21" s="9" t="s">
        <v>43</v>
      </c>
    </row>
    <row r="22" spans="1:7" ht="12.75">
      <c r="A22" s="10" t="s">
        <v>44</v>
      </c>
      <c r="B22" s="8" t="s">
        <v>45</v>
      </c>
      <c r="C22" s="8"/>
      <c r="D22" s="9" t="s">
        <v>13</v>
      </c>
      <c r="E22" s="11" t="s">
        <v>85</v>
      </c>
      <c r="F22" s="9" t="s">
        <v>13</v>
      </c>
      <c r="G22" s="9" t="s">
        <v>46</v>
      </c>
    </row>
    <row r="23" spans="1:7" ht="12.75">
      <c r="A23" s="10" t="s">
        <v>47</v>
      </c>
      <c r="B23" s="8" t="s">
        <v>48</v>
      </c>
      <c r="C23" s="8"/>
      <c r="D23" s="9" t="s">
        <v>13</v>
      </c>
      <c r="E23" s="11" t="s">
        <v>85</v>
      </c>
      <c r="F23" s="9" t="s">
        <v>13</v>
      </c>
      <c r="G23" s="9" t="s">
        <v>175</v>
      </c>
    </row>
    <row r="24" spans="1:7" ht="12.75">
      <c r="A24" s="10"/>
      <c r="B24" s="8"/>
      <c r="C24" s="8"/>
      <c r="D24" s="9"/>
      <c r="E24" s="11"/>
      <c r="F24" s="9"/>
      <c r="G24" s="9"/>
    </row>
    <row r="25" spans="1:7" ht="12.75">
      <c r="A25" s="10" t="s">
        <v>170</v>
      </c>
      <c r="B25" s="8" t="s">
        <v>171</v>
      </c>
      <c r="C25" s="8"/>
      <c r="D25" s="9" t="s">
        <v>172</v>
      </c>
      <c r="E25" s="9" t="s">
        <v>13</v>
      </c>
      <c r="F25" s="9"/>
      <c r="G25" s="9">
        <v>85</v>
      </c>
    </row>
    <row r="26" spans="1:7" ht="12.75">
      <c r="A26" s="6"/>
      <c r="B26" s="8"/>
      <c r="C26" s="8"/>
      <c r="D26" s="9"/>
      <c r="E26" s="9"/>
      <c r="F26" s="9"/>
      <c r="G26" s="9"/>
    </row>
    <row r="27" spans="1:7" ht="12.75">
      <c r="A27" s="6"/>
      <c r="B27" s="8" t="s">
        <v>49</v>
      </c>
      <c r="C27" s="8"/>
      <c r="D27" s="9" t="s">
        <v>13</v>
      </c>
      <c r="E27" s="9" t="s">
        <v>13</v>
      </c>
      <c r="F27" s="9" t="s">
        <v>20</v>
      </c>
      <c r="G27" s="9" t="s">
        <v>174</v>
      </c>
    </row>
    <row r="28" spans="1:7" ht="12.75">
      <c r="A28" s="6"/>
      <c r="B28" s="8"/>
      <c r="C28" s="8"/>
      <c r="D28" s="9"/>
      <c r="E28" s="9"/>
      <c r="F28" s="9"/>
      <c r="G28" s="9"/>
    </row>
    <row r="29" spans="1:7" ht="12.75">
      <c r="A29" s="10" t="s">
        <v>50</v>
      </c>
      <c r="B29" s="8" t="s">
        <v>51</v>
      </c>
      <c r="C29" s="8"/>
      <c r="D29" s="9" t="s">
        <v>52</v>
      </c>
      <c r="E29" s="11" t="s">
        <v>86</v>
      </c>
      <c r="F29" s="9" t="s">
        <v>52</v>
      </c>
      <c r="G29" s="9" t="s">
        <v>53</v>
      </c>
    </row>
    <row r="30" spans="1:7" ht="12.75">
      <c r="A30" s="10" t="s">
        <v>54</v>
      </c>
      <c r="B30" s="8" t="s">
        <v>55</v>
      </c>
      <c r="C30" s="8"/>
      <c r="D30" s="9" t="s">
        <v>56</v>
      </c>
      <c r="E30" s="11" t="s">
        <v>86</v>
      </c>
      <c r="F30" s="9" t="s">
        <v>57</v>
      </c>
      <c r="G30" s="9" t="s">
        <v>53</v>
      </c>
    </row>
    <row r="31" spans="1:7" ht="12.75">
      <c r="A31" s="10" t="s">
        <v>58</v>
      </c>
      <c r="B31" s="8" t="s">
        <v>59</v>
      </c>
      <c r="C31" s="8"/>
      <c r="D31" s="9" t="s">
        <v>60</v>
      </c>
      <c r="E31" s="11" t="s">
        <v>86</v>
      </c>
      <c r="F31" s="9" t="s">
        <v>13</v>
      </c>
      <c r="G31" s="9" t="s">
        <v>53</v>
      </c>
    </row>
    <row r="32" spans="1:7" ht="12.75">
      <c r="A32" s="10" t="s">
        <v>164</v>
      </c>
      <c r="B32" s="8" t="s">
        <v>167</v>
      </c>
      <c r="C32" s="8"/>
      <c r="D32" s="9">
        <v>1</v>
      </c>
      <c r="E32" s="9" t="s">
        <v>13</v>
      </c>
      <c r="F32" s="9"/>
      <c r="G32" s="9" t="s">
        <v>13</v>
      </c>
    </row>
    <row r="33" spans="1:7" ht="12.75">
      <c r="A33" s="10" t="s">
        <v>165</v>
      </c>
      <c r="B33" s="8" t="s">
        <v>169</v>
      </c>
      <c r="C33" s="8"/>
      <c r="D33" s="9">
        <v>23</v>
      </c>
      <c r="E33" s="9" t="s">
        <v>13</v>
      </c>
      <c r="F33" s="9"/>
      <c r="G33" s="9" t="s">
        <v>13</v>
      </c>
    </row>
    <row r="34" spans="1:7" ht="12.75">
      <c r="A34" s="10" t="s">
        <v>166</v>
      </c>
      <c r="B34" s="8" t="s">
        <v>168</v>
      </c>
      <c r="C34" s="8"/>
      <c r="D34" s="9">
        <v>24</v>
      </c>
      <c r="E34" s="9" t="s">
        <v>13</v>
      </c>
      <c r="F34" s="9"/>
      <c r="G34" s="9" t="s">
        <v>13</v>
      </c>
    </row>
    <row r="35" spans="1:7" ht="12.75">
      <c r="A35" s="10"/>
      <c r="B35" s="8"/>
      <c r="C35" s="8"/>
      <c r="D35" s="9"/>
      <c r="E35" s="9"/>
      <c r="F35" s="9"/>
      <c r="G35" s="9"/>
    </row>
    <row r="36" spans="1:7" ht="12.75">
      <c r="A36" s="10" t="s">
        <v>61</v>
      </c>
      <c r="B36" s="8" t="s">
        <v>62</v>
      </c>
      <c r="C36" s="8"/>
      <c r="D36" s="9" t="s">
        <v>28</v>
      </c>
      <c r="E36" s="11" t="s">
        <v>86</v>
      </c>
      <c r="F36" s="9" t="s">
        <v>13</v>
      </c>
      <c r="G36" s="9" t="s">
        <v>63</v>
      </c>
    </row>
    <row r="37" spans="1:7" ht="12.75">
      <c r="A37" s="10" t="s">
        <v>64</v>
      </c>
      <c r="B37" s="8" t="s">
        <v>65</v>
      </c>
      <c r="C37" s="8"/>
      <c r="D37" s="9" t="s">
        <v>28</v>
      </c>
      <c r="E37" s="11" t="s">
        <v>86</v>
      </c>
      <c r="F37" s="9" t="s">
        <v>13</v>
      </c>
      <c r="G37" s="9" t="s">
        <v>63</v>
      </c>
    </row>
    <row r="38" spans="1:7" ht="12.75">
      <c r="A38" s="10"/>
      <c r="B38" s="8"/>
      <c r="C38" s="8"/>
      <c r="D38" s="9"/>
      <c r="E38" s="9"/>
      <c r="F38" s="9"/>
      <c r="G38" s="9"/>
    </row>
    <row r="39" spans="1:7" ht="12.75">
      <c r="A39" s="10" t="s">
        <v>66</v>
      </c>
      <c r="B39" s="8" t="s">
        <v>67</v>
      </c>
      <c r="C39" s="8"/>
      <c r="D39" s="9" t="s">
        <v>25</v>
      </c>
      <c r="E39" s="11" t="s">
        <v>86</v>
      </c>
      <c r="F39" s="9" t="s">
        <v>13</v>
      </c>
      <c r="G39" s="9" t="s">
        <v>68</v>
      </c>
    </row>
    <row r="40" spans="1:7" ht="12.75">
      <c r="A40" s="10"/>
      <c r="B40" s="8"/>
      <c r="C40" s="8"/>
      <c r="D40" s="9"/>
      <c r="E40" s="9"/>
      <c r="F40" s="9"/>
      <c r="G40" s="9"/>
    </row>
    <row r="41" spans="1:7" ht="12.75">
      <c r="A41" s="10" t="s">
        <v>69</v>
      </c>
      <c r="B41" s="8" t="s">
        <v>70</v>
      </c>
      <c r="C41" s="8"/>
      <c r="D41" s="9" t="s">
        <v>95</v>
      </c>
      <c r="E41" s="9" t="s">
        <v>71</v>
      </c>
      <c r="F41" s="9" t="s">
        <v>72</v>
      </c>
      <c r="G41" s="9" t="s">
        <v>71</v>
      </c>
    </row>
    <row r="42" spans="1:7" ht="12.75">
      <c r="A42" s="10" t="s">
        <v>73</v>
      </c>
      <c r="B42" s="8" t="s">
        <v>74</v>
      </c>
      <c r="C42" s="8"/>
      <c r="D42" s="9" t="s">
        <v>95</v>
      </c>
      <c r="E42" s="9" t="s">
        <v>71</v>
      </c>
      <c r="F42" s="9" t="s">
        <v>72</v>
      </c>
      <c r="G42" s="9" t="s">
        <v>71</v>
      </c>
    </row>
    <row r="43" spans="1:7" ht="12.75">
      <c r="A43" s="10" t="s">
        <v>75</v>
      </c>
      <c r="B43" s="8" t="s">
        <v>76</v>
      </c>
      <c r="C43" s="8"/>
      <c r="D43" s="9" t="s">
        <v>95</v>
      </c>
      <c r="E43" s="9" t="s">
        <v>71</v>
      </c>
      <c r="F43" s="9" t="s">
        <v>72</v>
      </c>
      <c r="G43" s="9" t="s">
        <v>71</v>
      </c>
    </row>
    <row r="44" spans="1:7" ht="12.75">
      <c r="A44" s="10" t="s">
        <v>77</v>
      </c>
      <c r="B44" s="8" t="s">
        <v>78</v>
      </c>
      <c r="C44" s="8"/>
      <c r="D44" s="9" t="s">
        <v>95</v>
      </c>
      <c r="E44" s="9" t="s">
        <v>71</v>
      </c>
      <c r="F44" s="9" t="s">
        <v>72</v>
      </c>
      <c r="G44" s="9" t="s">
        <v>71</v>
      </c>
    </row>
    <row r="45" spans="1:7" ht="12.75">
      <c r="A45" s="12" t="s">
        <v>79</v>
      </c>
      <c r="B45" s="13" t="s">
        <v>80</v>
      </c>
      <c r="C45" s="13"/>
      <c r="D45" s="14" t="s">
        <v>95</v>
      </c>
      <c r="E45" s="14" t="s">
        <v>27</v>
      </c>
      <c r="F45" s="14" t="s">
        <v>72</v>
      </c>
      <c r="G45" s="14" t="s">
        <v>27</v>
      </c>
    </row>
    <row r="46" spans="1:7" ht="12.75">
      <c r="A46" s="3"/>
      <c r="B46" s="3"/>
      <c r="C46" s="3"/>
      <c r="D46" s="15"/>
      <c r="E46" s="15"/>
      <c r="F46" s="15"/>
      <c r="G46" s="15"/>
    </row>
    <row r="47" spans="1:7" ht="12.75">
      <c r="A47" s="3"/>
      <c r="B47" s="3"/>
      <c r="C47" s="3"/>
      <c r="D47" s="15"/>
      <c r="E47" s="15"/>
      <c r="F47" s="15"/>
      <c r="G47" s="15"/>
    </row>
    <row r="48" spans="1:7" ht="12.75">
      <c r="A48" s="3"/>
      <c r="B48" s="3" t="s">
        <v>87</v>
      </c>
      <c r="C48" s="3"/>
      <c r="D48" s="15"/>
      <c r="E48" s="15"/>
      <c r="F48" s="15"/>
      <c r="G48" s="15"/>
    </row>
    <row r="49" spans="1:7" ht="12.75">
      <c r="A49" s="3"/>
      <c r="B49" s="3"/>
      <c r="C49" s="3"/>
      <c r="D49" s="15"/>
      <c r="E49" s="15"/>
      <c r="F49" s="15"/>
      <c r="G49" s="15"/>
    </row>
    <row r="50" spans="1:7" ht="13.5">
      <c r="A50" s="3"/>
      <c r="B50" s="4" t="s">
        <v>9</v>
      </c>
      <c r="C50" s="17" t="s">
        <v>88</v>
      </c>
      <c r="D50" s="15"/>
      <c r="E50" s="15"/>
      <c r="F50" s="15"/>
      <c r="G50" s="15"/>
    </row>
    <row r="51" spans="1:7" ht="12.75">
      <c r="A51" s="3"/>
      <c r="B51" s="4"/>
      <c r="C51" s="17"/>
      <c r="D51" s="15"/>
      <c r="E51" s="15"/>
      <c r="F51" s="15"/>
      <c r="G51" s="15"/>
    </row>
    <row r="52" spans="1:7" ht="13.5">
      <c r="A52" s="3"/>
      <c r="B52" s="4" t="s">
        <v>10</v>
      </c>
      <c r="C52" s="17" t="s">
        <v>89</v>
      </c>
      <c r="D52" s="15"/>
      <c r="E52" s="15"/>
      <c r="F52" s="15"/>
      <c r="G52" s="15"/>
    </row>
    <row r="53" spans="1:7" ht="9.75" customHeight="1">
      <c r="A53" s="3"/>
      <c r="B53" s="4"/>
      <c r="C53" s="17"/>
      <c r="D53" s="15"/>
      <c r="E53" s="15"/>
      <c r="F53" s="15"/>
      <c r="G53" s="15"/>
    </row>
    <row r="54" spans="1:7" ht="12.75" hidden="1">
      <c r="A54" s="3"/>
      <c r="B54" s="4" t="s">
        <v>12</v>
      </c>
      <c r="C54" s="17" t="s">
        <v>90</v>
      </c>
      <c r="D54" s="15"/>
      <c r="E54" s="15"/>
      <c r="F54" s="15"/>
      <c r="G54" s="15"/>
    </row>
    <row r="55" spans="1:7" ht="12.75" hidden="1">
      <c r="A55" s="3"/>
      <c r="B55" s="4"/>
      <c r="C55" s="17"/>
      <c r="D55" s="15"/>
      <c r="E55" s="15"/>
      <c r="F55" s="15"/>
      <c r="G55" s="15"/>
    </row>
    <row r="56" spans="1:7" ht="12.75">
      <c r="A56" s="3"/>
      <c r="B56" s="4" t="s">
        <v>11</v>
      </c>
      <c r="C56" s="17" t="s">
        <v>91</v>
      </c>
      <c r="D56" s="15"/>
      <c r="E56" s="15"/>
      <c r="F56" s="15"/>
      <c r="G56" s="15"/>
    </row>
    <row r="57" spans="1:7" ht="12.75">
      <c r="A57" s="3"/>
      <c r="B57" s="3"/>
      <c r="C57" s="3"/>
      <c r="D57" s="15"/>
      <c r="E57" s="15"/>
      <c r="F57" s="15"/>
      <c r="G57" s="15"/>
    </row>
    <row r="58" spans="1:7" ht="12.75">
      <c r="A58" s="3"/>
      <c r="B58" s="3"/>
      <c r="C58" s="3"/>
      <c r="D58" s="15"/>
      <c r="E58" s="15"/>
      <c r="F58" s="15"/>
      <c r="G58" s="15"/>
    </row>
    <row r="59" spans="1:7" ht="12.75">
      <c r="A59" s="3"/>
      <c r="B59" s="3"/>
      <c r="C59" s="3"/>
      <c r="D59" s="15"/>
      <c r="E59" s="15"/>
      <c r="F59" s="15"/>
      <c r="G59" s="15"/>
    </row>
    <row r="60" spans="1:7" ht="12.75">
      <c r="A60" s="3"/>
      <c r="B60" s="3"/>
      <c r="C60" s="3"/>
      <c r="D60" s="15"/>
      <c r="E60" s="15"/>
      <c r="F60" s="15"/>
      <c r="G60" s="15"/>
    </row>
    <row r="61" spans="1:7" ht="12.75">
      <c r="A61" s="3"/>
      <c r="B61" s="3"/>
      <c r="C61" s="3"/>
      <c r="D61" s="15"/>
      <c r="E61" s="15"/>
      <c r="F61" s="15"/>
      <c r="G61" s="15"/>
    </row>
    <row r="62" spans="1:7" ht="12.75">
      <c r="A62" s="3"/>
      <c r="B62" s="3"/>
      <c r="C62" s="3"/>
      <c r="D62" s="15"/>
      <c r="E62" s="15"/>
      <c r="F62" s="15"/>
      <c r="G62" s="15"/>
    </row>
    <row r="63" spans="1:7" ht="12.75">
      <c r="A63" s="3"/>
      <c r="B63" s="3"/>
      <c r="C63" s="3"/>
      <c r="D63" s="15"/>
      <c r="E63" s="15"/>
      <c r="F63" s="15"/>
      <c r="G63" s="15"/>
    </row>
    <row r="64" spans="1:7" ht="12.75">
      <c r="A64" s="3"/>
      <c r="B64" s="3"/>
      <c r="C64" s="3"/>
      <c r="D64" s="15"/>
      <c r="E64" s="15"/>
      <c r="F64" s="15"/>
      <c r="G64" s="15"/>
    </row>
    <row r="65" spans="1:7" ht="12.75">
      <c r="A65" s="3"/>
      <c r="B65" s="3"/>
      <c r="C65" s="3"/>
      <c r="D65" s="15"/>
      <c r="E65" s="15"/>
      <c r="F65" s="15"/>
      <c r="G65" s="15"/>
    </row>
    <row r="66" spans="4:7" ht="10.5">
      <c r="D66" s="2"/>
      <c r="E66" s="2"/>
      <c r="F66" s="2"/>
      <c r="G66" s="2"/>
    </row>
    <row r="67" spans="4:7" ht="10.5">
      <c r="D67" s="2"/>
      <c r="E67" s="2"/>
      <c r="F67" s="2"/>
      <c r="G67" s="2"/>
    </row>
    <row r="68" spans="4:7" ht="10.5">
      <c r="D68" s="2"/>
      <c r="E68" s="2"/>
      <c r="F68" s="2"/>
      <c r="G68" s="2"/>
    </row>
    <row r="69" spans="4:7" ht="10.5">
      <c r="D69" s="2"/>
      <c r="E69" s="2"/>
      <c r="F69" s="2"/>
      <c r="G69" s="2"/>
    </row>
    <row r="70" spans="4:7" ht="10.5">
      <c r="D70" s="2"/>
      <c r="E70" s="2"/>
      <c r="F70" s="2"/>
      <c r="G70" s="2"/>
    </row>
    <row r="71" spans="4:7" ht="10.5">
      <c r="D71" s="2"/>
      <c r="E71" s="2"/>
      <c r="F71" s="2"/>
      <c r="G71" s="2"/>
    </row>
    <row r="72" spans="4:7" ht="10.5">
      <c r="D72" s="2"/>
      <c r="E72" s="2"/>
      <c r="F72" s="2"/>
      <c r="G72" s="2"/>
    </row>
    <row r="73" spans="4:7" ht="10.5">
      <c r="D73" s="2"/>
      <c r="E73" s="2"/>
      <c r="F73" s="2"/>
      <c r="G73" s="2"/>
    </row>
    <row r="74" spans="4:7" ht="10.5">
      <c r="D74" s="2"/>
      <c r="E74" s="2"/>
      <c r="F74" s="2"/>
      <c r="G74" s="2"/>
    </row>
    <row r="75" spans="4:7" ht="10.5">
      <c r="D75" s="2"/>
      <c r="E75" s="2"/>
      <c r="F75" s="2"/>
      <c r="G75" s="2"/>
    </row>
    <row r="76" spans="4:7" ht="10.5">
      <c r="D76" s="2"/>
      <c r="E76" s="2"/>
      <c r="F76" s="2"/>
      <c r="G76" s="2"/>
    </row>
    <row r="77" spans="4:7" ht="10.5">
      <c r="D77" s="2"/>
      <c r="E77" s="2"/>
      <c r="F77" s="2"/>
      <c r="G77" s="2"/>
    </row>
    <row r="78" spans="4:7" ht="10.5">
      <c r="D78" s="2"/>
      <c r="E78" s="2"/>
      <c r="F78" s="2"/>
      <c r="G78" s="2"/>
    </row>
    <row r="79" spans="4:7" ht="10.5">
      <c r="D79" s="2"/>
      <c r="E79" s="2"/>
      <c r="F79" s="2"/>
      <c r="G79" s="2"/>
    </row>
    <row r="80" spans="4:7" ht="10.5">
      <c r="D80" s="2"/>
      <c r="E80" s="2"/>
      <c r="F80" s="2"/>
      <c r="G80" s="2"/>
    </row>
    <row r="81" spans="4:7" ht="10.5">
      <c r="D81" s="2"/>
      <c r="E81" s="2"/>
      <c r="F81" s="2"/>
      <c r="G81" s="2"/>
    </row>
    <row r="82" spans="4:7" ht="10.5">
      <c r="D82" s="2"/>
      <c r="E82" s="2"/>
      <c r="F82" s="2"/>
      <c r="G82" s="2"/>
    </row>
    <row r="83" spans="4:7" ht="10.5">
      <c r="D83" s="2"/>
      <c r="E83" s="2"/>
      <c r="F83" s="2"/>
      <c r="G83" s="2"/>
    </row>
    <row r="84" spans="4:7" ht="10.5">
      <c r="D84" s="2"/>
      <c r="E84" s="2"/>
      <c r="F84" s="2"/>
      <c r="G84" s="2"/>
    </row>
    <row r="85" spans="4:7" ht="10.5">
      <c r="D85" s="2"/>
      <c r="E85" s="2"/>
      <c r="F85" s="2"/>
      <c r="G85" s="2"/>
    </row>
    <row r="86" spans="4:7" ht="10.5">
      <c r="D86" s="2"/>
      <c r="E86" s="2"/>
      <c r="F86" s="2"/>
      <c r="G86" s="2"/>
    </row>
    <row r="87" spans="4:7" ht="10.5">
      <c r="D87" s="2"/>
      <c r="E87" s="2"/>
      <c r="F87" s="2"/>
      <c r="G87" s="2"/>
    </row>
    <row r="88" spans="4:7" ht="10.5">
      <c r="D88" s="2"/>
      <c r="E88" s="2"/>
      <c r="F88" s="2"/>
      <c r="G88" s="2"/>
    </row>
    <row r="89" spans="4:7" ht="10.5">
      <c r="D89" s="2"/>
      <c r="E89" s="2"/>
      <c r="F89" s="2"/>
      <c r="G89" s="2"/>
    </row>
    <row r="90" spans="4:7" ht="10.5">
      <c r="D90" s="2"/>
      <c r="E90" s="2"/>
      <c r="F90" s="2"/>
      <c r="G90" s="2"/>
    </row>
    <row r="91" spans="4:7" ht="10.5">
      <c r="D91" s="2"/>
      <c r="E91" s="2"/>
      <c r="F91" s="2"/>
      <c r="G91" s="2"/>
    </row>
    <row r="92" spans="4:7" ht="10.5">
      <c r="D92" s="2"/>
      <c r="E92" s="2"/>
      <c r="F92" s="2"/>
      <c r="G92" s="2"/>
    </row>
    <row r="93" spans="4:7" ht="10.5">
      <c r="D93" s="2"/>
      <c r="E93" s="2"/>
      <c r="F93" s="2"/>
      <c r="G93" s="2"/>
    </row>
    <row r="94" spans="4:7" ht="10.5">
      <c r="D94" s="2"/>
      <c r="E94" s="2"/>
      <c r="F94" s="2"/>
      <c r="G94" s="2"/>
    </row>
    <row r="95" spans="4:7" ht="10.5">
      <c r="D95" s="2"/>
      <c r="E95" s="2"/>
      <c r="F95" s="2"/>
      <c r="G95" s="2"/>
    </row>
    <row r="96" spans="4:7" ht="10.5">
      <c r="D96" s="2"/>
      <c r="E96" s="2"/>
      <c r="F96" s="2"/>
      <c r="G96" s="2"/>
    </row>
    <row r="97" spans="4:7" ht="10.5">
      <c r="D97" s="2"/>
      <c r="E97" s="2"/>
      <c r="F97" s="2"/>
      <c r="G97" s="2"/>
    </row>
    <row r="98" spans="4:7" ht="10.5">
      <c r="D98" s="2"/>
      <c r="E98" s="2"/>
      <c r="F98" s="2"/>
      <c r="G98" s="2"/>
    </row>
    <row r="99" spans="4:7" ht="10.5">
      <c r="D99" s="2"/>
      <c r="E99" s="2"/>
      <c r="F99" s="2"/>
      <c r="G99" s="2"/>
    </row>
    <row r="100" spans="4:7" ht="10.5">
      <c r="D100" s="2"/>
      <c r="E100" s="2"/>
      <c r="F100" s="2"/>
      <c r="G100" s="2"/>
    </row>
    <row r="101" spans="4:7" ht="10.5">
      <c r="D101" s="2"/>
      <c r="E101" s="2"/>
      <c r="F101" s="2"/>
      <c r="G101" s="2"/>
    </row>
    <row r="102" spans="4:7" ht="10.5">
      <c r="D102" s="2"/>
      <c r="E102" s="2"/>
      <c r="F102" s="2"/>
      <c r="G102" s="2"/>
    </row>
    <row r="103" spans="4:7" ht="10.5">
      <c r="D103" s="2"/>
      <c r="E103" s="2"/>
      <c r="F103" s="2"/>
      <c r="G103" s="2"/>
    </row>
    <row r="104" spans="4:7" ht="10.5">
      <c r="D104" s="2"/>
      <c r="E104" s="2"/>
      <c r="F104" s="2"/>
      <c r="G104" s="2"/>
    </row>
    <row r="105" spans="4:7" ht="10.5">
      <c r="D105" s="2"/>
      <c r="E105" s="2"/>
      <c r="F105" s="2"/>
      <c r="G105" s="2"/>
    </row>
    <row r="106" spans="4:7" ht="10.5">
      <c r="D106" s="2"/>
      <c r="E106" s="2"/>
      <c r="F106" s="2"/>
      <c r="G106" s="2"/>
    </row>
    <row r="107" spans="4:7" ht="10.5">
      <c r="D107" s="2"/>
      <c r="E107" s="2"/>
      <c r="F107" s="2"/>
      <c r="G107" s="2"/>
    </row>
    <row r="108" spans="4:7" ht="10.5">
      <c r="D108" s="2"/>
      <c r="E108" s="2"/>
      <c r="F108" s="2"/>
      <c r="G108" s="2"/>
    </row>
    <row r="109" spans="4:7" ht="10.5">
      <c r="D109" s="2"/>
      <c r="E109" s="2"/>
      <c r="F109" s="2"/>
      <c r="G109" s="2"/>
    </row>
    <row r="110" spans="4:7" ht="10.5">
      <c r="D110" s="2"/>
      <c r="E110" s="2"/>
      <c r="F110" s="2"/>
      <c r="G110" s="2"/>
    </row>
    <row r="111" spans="4:7" ht="10.5">
      <c r="D111" s="2"/>
      <c r="E111" s="2"/>
      <c r="F111" s="2"/>
      <c r="G111" s="2"/>
    </row>
    <row r="112" spans="4:7" ht="10.5">
      <c r="D112" s="2"/>
      <c r="E112" s="2"/>
      <c r="F112" s="2"/>
      <c r="G112" s="2"/>
    </row>
    <row r="113" spans="4:7" ht="10.5">
      <c r="D113" s="2"/>
      <c r="E113" s="2"/>
      <c r="F113" s="2"/>
      <c r="G113" s="2"/>
    </row>
    <row r="114" spans="4:7" ht="10.5">
      <c r="D114" s="2"/>
      <c r="E114" s="2"/>
      <c r="F114" s="2"/>
      <c r="G114" s="2"/>
    </row>
    <row r="115" spans="4:7" ht="10.5">
      <c r="D115" s="2"/>
      <c r="E115" s="2"/>
      <c r="F115" s="2"/>
      <c r="G115" s="2"/>
    </row>
    <row r="116" spans="4:7" ht="10.5">
      <c r="D116" s="2"/>
      <c r="E116" s="2"/>
      <c r="F116" s="2"/>
      <c r="G116" s="2"/>
    </row>
    <row r="117" spans="4:7" ht="10.5">
      <c r="D117" s="2"/>
      <c r="E117" s="2"/>
      <c r="F117" s="2"/>
      <c r="G117" s="2"/>
    </row>
    <row r="118" spans="4:7" ht="10.5">
      <c r="D118" s="2"/>
      <c r="E118" s="2"/>
      <c r="F118" s="2"/>
      <c r="G118" s="2"/>
    </row>
    <row r="119" spans="4:7" ht="10.5">
      <c r="D119" s="2"/>
      <c r="E119" s="2"/>
      <c r="F119" s="2"/>
      <c r="G119" s="2"/>
    </row>
    <row r="120" spans="4:7" ht="10.5">
      <c r="D120" s="2"/>
      <c r="E120" s="2"/>
      <c r="F120" s="2"/>
      <c r="G120" s="2"/>
    </row>
    <row r="121" spans="4:7" ht="10.5">
      <c r="D121" s="2"/>
      <c r="E121" s="2"/>
      <c r="F121" s="2"/>
      <c r="G121" s="2"/>
    </row>
    <row r="122" spans="4:7" ht="10.5">
      <c r="D122" s="2"/>
      <c r="E122" s="2"/>
      <c r="F122" s="2"/>
      <c r="G122" s="2"/>
    </row>
    <row r="123" spans="4:7" ht="10.5">
      <c r="D123" s="2"/>
      <c r="E123" s="2"/>
      <c r="F123" s="2"/>
      <c r="G123" s="2"/>
    </row>
    <row r="124" spans="4:7" ht="10.5">
      <c r="D124" s="2"/>
      <c r="E124" s="2"/>
      <c r="F124" s="2"/>
      <c r="G124" s="2"/>
    </row>
    <row r="125" spans="4:7" ht="10.5">
      <c r="D125" s="2"/>
      <c r="E125" s="2"/>
      <c r="F125" s="2"/>
      <c r="G125" s="2"/>
    </row>
    <row r="126" spans="4:7" ht="10.5">
      <c r="D126" s="2"/>
      <c r="E126" s="2"/>
      <c r="F126" s="2"/>
      <c r="G126" s="2"/>
    </row>
    <row r="127" spans="4:7" ht="10.5">
      <c r="D127" s="2"/>
      <c r="E127" s="2"/>
      <c r="F127" s="2"/>
      <c r="G127" s="2"/>
    </row>
    <row r="128" spans="4:7" ht="10.5">
      <c r="D128" s="2"/>
      <c r="E128" s="2"/>
      <c r="F128" s="2"/>
      <c r="G128" s="2"/>
    </row>
    <row r="129" spans="4:7" ht="10.5">
      <c r="D129" s="2"/>
      <c r="E129" s="2"/>
      <c r="F129" s="2"/>
      <c r="G129" s="2"/>
    </row>
    <row r="130" spans="4:7" ht="10.5">
      <c r="D130" s="2"/>
      <c r="E130" s="2"/>
      <c r="F130" s="2"/>
      <c r="G130" s="2"/>
    </row>
    <row r="131" spans="4:7" ht="10.5">
      <c r="D131" s="2"/>
      <c r="E131" s="2"/>
      <c r="F131" s="2"/>
      <c r="G131" s="2"/>
    </row>
    <row r="132" spans="4:7" ht="10.5">
      <c r="D132" s="2"/>
      <c r="E132" s="2"/>
      <c r="F132" s="2"/>
      <c r="G132" s="2"/>
    </row>
    <row r="133" spans="4:7" ht="10.5">
      <c r="D133" s="2"/>
      <c r="E133" s="2"/>
      <c r="F133" s="2"/>
      <c r="G133" s="2"/>
    </row>
    <row r="134" spans="4:7" ht="10.5">
      <c r="D134" s="2"/>
      <c r="E134" s="2"/>
      <c r="F134" s="2"/>
      <c r="G134" s="2"/>
    </row>
    <row r="135" spans="4:7" ht="10.5">
      <c r="D135" s="2"/>
      <c r="E135" s="2"/>
      <c r="F135" s="2"/>
      <c r="G135" s="2"/>
    </row>
    <row r="136" spans="4:7" ht="10.5">
      <c r="D136" s="2"/>
      <c r="E136" s="2"/>
      <c r="F136" s="2"/>
      <c r="G136" s="2"/>
    </row>
    <row r="137" spans="4:7" ht="10.5">
      <c r="D137" s="2"/>
      <c r="E137" s="2"/>
      <c r="F137" s="2"/>
      <c r="G137" s="2"/>
    </row>
    <row r="138" spans="4:7" ht="10.5">
      <c r="D138" s="2"/>
      <c r="E138" s="2"/>
      <c r="F138" s="2"/>
      <c r="G138" s="2"/>
    </row>
    <row r="139" spans="4:7" ht="10.5">
      <c r="D139" s="2"/>
      <c r="E139" s="2"/>
      <c r="F139" s="2"/>
      <c r="G139" s="2"/>
    </row>
    <row r="140" spans="4:7" ht="10.5">
      <c r="D140" s="2"/>
      <c r="E140" s="2"/>
      <c r="F140" s="2"/>
      <c r="G140" s="2"/>
    </row>
    <row r="141" spans="4:7" ht="10.5">
      <c r="D141" s="2"/>
      <c r="E141" s="2"/>
      <c r="F141" s="2"/>
      <c r="G141" s="2"/>
    </row>
    <row r="142" spans="4:7" ht="10.5">
      <c r="D142" s="2"/>
      <c r="E142" s="2"/>
      <c r="F142" s="2"/>
      <c r="G142" s="2"/>
    </row>
    <row r="143" spans="4:7" ht="10.5">
      <c r="D143" s="2"/>
      <c r="E143" s="2"/>
      <c r="F143" s="2"/>
      <c r="G143" s="2"/>
    </row>
    <row r="144" spans="4:7" ht="10.5">
      <c r="D144" s="2"/>
      <c r="E144" s="2"/>
      <c r="F144" s="2"/>
      <c r="G144" s="2"/>
    </row>
    <row r="145" spans="4:7" ht="10.5">
      <c r="D145" s="2"/>
      <c r="E145" s="2"/>
      <c r="F145" s="2"/>
      <c r="G145" s="2"/>
    </row>
    <row r="146" spans="4:7" ht="10.5">
      <c r="D146" s="2"/>
      <c r="E146" s="2"/>
      <c r="F146" s="2"/>
      <c r="G146" s="2"/>
    </row>
    <row r="147" spans="4:7" ht="10.5">
      <c r="D147" s="2"/>
      <c r="E147" s="2"/>
      <c r="F147" s="2"/>
      <c r="G147" s="2"/>
    </row>
    <row r="148" spans="4:7" ht="10.5">
      <c r="D148" s="2"/>
      <c r="E148" s="2"/>
      <c r="F148" s="2"/>
      <c r="G148" s="2"/>
    </row>
    <row r="149" spans="4:7" ht="10.5">
      <c r="D149" s="2"/>
      <c r="E149" s="2"/>
      <c r="F149" s="2"/>
      <c r="G149" s="2"/>
    </row>
    <row r="150" spans="4:7" ht="10.5">
      <c r="D150" s="2"/>
      <c r="E150" s="2"/>
      <c r="F150" s="2"/>
      <c r="G150" s="2"/>
    </row>
    <row r="151" spans="4:7" ht="10.5">
      <c r="D151" s="2"/>
      <c r="E151" s="2"/>
      <c r="F151" s="2"/>
      <c r="G151" s="2"/>
    </row>
    <row r="152" spans="4:7" ht="10.5">
      <c r="D152" s="2"/>
      <c r="E152" s="2"/>
      <c r="F152" s="2"/>
      <c r="G152" s="2"/>
    </row>
    <row r="153" spans="4:7" ht="10.5">
      <c r="D153" s="2"/>
      <c r="E153" s="2"/>
      <c r="F153" s="2"/>
      <c r="G153" s="2"/>
    </row>
    <row r="154" spans="4:7" ht="10.5">
      <c r="D154" s="2"/>
      <c r="E154" s="2"/>
      <c r="F154" s="2"/>
      <c r="G154" s="2"/>
    </row>
    <row r="155" spans="4:7" ht="10.5">
      <c r="D155" s="2"/>
      <c r="E155" s="2"/>
      <c r="F155" s="2"/>
      <c r="G155" s="2"/>
    </row>
    <row r="156" spans="4:7" ht="10.5">
      <c r="D156" s="2"/>
      <c r="E156" s="2"/>
      <c r="F156" s="2"/>
      <c r="G156" s="2"/>
    </row>
    <row r="157" spans="4:7" ht="10.5">
      <c r="D157" s="2"/>
      <c r="E157" s="2"/>
      <c r="F157" s="2"/>
      <c r="G157" s="2"/>
    </row>
    <row r="158" spans="4:7" ht="10.5">
      <c r="D158" s="2"/>
      <c r="E158" s="2"/>
      <c r="F158" s="2"/>
      <c r="G158" s="2"/>
    </row>
    <row r="159" spans="4:7" ht="10.5">
      <c r="D159" s="2"/>
      <c r="E159" s="2"/>
      <c r="F159" s="2"/>
      <c r="G159" s="2"/>
    </row>
    <row r="160" spans="4:7" ht="10.5">
      <c r="D160" s="2"/>
      <c r="E160" s="2"/>
      <c r="F160" s="2"/>
      <c r="G160" s="2"/>
    </row>
    <row r="161" spans="4:7" ht="10.5">
      <c r="D161" s="2"/>
      <c r="E161" s="2"/>
      <c r="F161" s="2"/>
      <c r="G161" s="2"/>
    </row>
    <row r="162" spans="4:7" ht="10.5">
      <c r="D162" s="2"/>
      <c r="E162" s="2"/>
      <c r="F162" s="2"/>
      <c r="G162" s="2"/>
    </row>
    <row r="163" spans="4:7" ht="10.5">
      <c r="D163" s="2"/>
      <c r="E163" s="2"/>
      <c r="F163" s="2"/>
      <c r="G163" s="2"/>
    </row>
    <row r="164" spans="4:7" ht="10.5">
      <c r="D164" s="2"/>
      <c r="E164" s="2"/>
      <c r="F164" s="2"/>
      <c r="G164" s="2"/>
    </row>
    <row r="165" spans="4:7" ht="10.5">
      <c r="D165" s="2"/>
      <c r="E165" s="2"/>
      <c r="F165" s="2"/>
      <c r="G165" s="2"/>
    </row>
    <row r="166" spans="4:7" ht="10.5">
      <c r="D166" s="2"/>
      <c r="E166" s="2"/>
      <c r="F166" s="2"/>
      <c r="G166" s="2"/>
    </row>
    <row r="167" spans="4:7" ht="10.5">
      <c r="D167" s="2"/>
      <c r="E167" s="2"/>
      <c r="F167" s="2"/>
      <c r="G167" s="2"/>
    </row>
    <row r="168" spans="4:7" ht="10.5">
      <c r="D168" s="2"/>
      <c r="E168" s="2"/>
      <c r="F168" s="2"/>
      <c r="G168" s="2"/>
    </row>
    <row r="169" spans="4:7" ht="10.5">
      <c r="D169" s="2"/>
      <c r="E169" s="2"/>
      <c r="F169" s="2"/>
      <c r="G169" s="2"/>
    </row>
    <row r="170" spans="4:7" ht="10.5">
      <c r="D170" s="2"/>
      <c r="E170" s="2"/>
      <c r="F170" s="2"/>
      <c r="G170" s="2"/>
    </row>
    <row r="171" spans="4:7" ht="10.5">
      <c r="D171" s="2"/>
      <c r="E171" s="2"/>
      <c r="F171" s="2"/>
      <c r="G171" s="2"/>
    </row>
    <row r="172" spans="4:7" ht="10.5">
      <c r="D172" s="2"/>
      <c r="E172" s="2"/>
      <c r="F172" s="2"/>
      <c r="G172" s="2"/>
    </row>
    <row r="173" spans="4:7" ht="10.5">
      <c r="D173" s="2"/>
      <c r="E173" s="2"/>
      <c r="F173" s="2"/>
      <c r="G173" s="2"/>
    </row>
    <row r="174" spans="4:7" ht="10.5">
      <c r="D174" s="2"/>
      <c r="E174" s="2"/>
      <c r="F174" s="2"/>
      <c r="G174" s="2"/>
    </row>
    <row r="175" spans="4:7" ht="10.5">
      <c r="D175" s="2"/>
      <c r="E175" s="2"/>
      <c r="F175" s="2"/>
      <c r="G175" s="2"/>
    </row>
    <row r="176" spans="4:7" ht="10.5">
      <c r="D176" s="2"/>
      <c r="E176" s="2"/>
      <c r="F176" s="2"/>
      <c r="G176" s="2"/>
    </row>
    <row r="177" spans="4:7" ht="10.5">
      <c r="D177" s="2"/>
      <c r="E177" s="2"/>
      <c r="F177" s="2"/>
      <c r="G177" s="2"/>
    </row>
    <row r="178" spans="4:7" ht="10.5">
      <c r="D178" s="2"/>
      <c r="E178" s="2"/>
      <c r="F178" s="2"/>
      <c r="G178" s="2"/>
    </row>
    <row r="179" spans="4:7" ht="10.5">
      <c r="D179" s="2"/>
      <c r="E179" s="2"/>
      <c r="F179" s="2"/>
      <c r="G179" s="2"/>
    </row>
    <row r="180" spans="4:7" ht="10.5">
      <c r="D180" s="2"/>
      <c r="E180" s="2"/>
      <c r="F180" s="2"/>
      <c r="G180" s="2"/>
    </row>
    <row r="181" spans="4:7" ht="10.5">
      <c r="D181" s="2"/>
      <c r="E181" s="2"/>
      <c r="F181" s="2"/>
      <c r="G181" s="2"/>
    </row>
  </sheetData>
  <printOptions horizontalCentered="1"/>
  <pageMargins left="0.5" right="0.5" top="1" bottom="1" header="0.5" footer="0.5"/>
  <pageSetup horizontalDpi="600" verticalDpi="600" orientation="portrait" scale="85" r:id="rId5"/>
  <headerFooter alignWithMargins="0">
    <oddHeader>&amp;C&amp;"Times New Roman,Bold"&amp;8
&amp;12Unified Chart of Accounts&amp;8
&amp;10Cross-Referenced to Selected Not-For-Profit Reporting Requirements</oddHeader>
  </headerFooter>
  <legacyDrawing r:id="rId4"/>
  <oleObjects>
    <oleObject progId="Visio.Drawing.4" shapeId="1719220" r:id="rId1"/>
    <oleObject progId="Visio.Drawing.4" shapeId="1728289" r:id="rId2"/>
    <oleObject progId="Visio.Drawing.4" shapeId="172922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D26" sqref="D26"/>
    </sheetView>
  </sheetViews>
  <sheetFormatPr defaultColWidth="9.140625" defaultRowHeight="12.75"/>
  <cols>
    <col min="1" max="1" width="3.140625" style="25" customWidth="1"/>
    <col min="2" max="2" width="43.00390625" style="0" customWidth="1"/>
    <col min="3" max="3" width="3.421875" style="25" customWidth="1"/>
    <col min="7" max="7" width="13.00390625" style="0" customWidth="1"/>
  </cols>
  <sheetData>
    <row r="1" spans="2:7" ht="15.75">
      <c r="B1" s="26" t="s">
        <v>102</v>
      </c>
      <c r="G1" s="3" t="s">
        <v>162</v>
      </c>
    </row>
    <row r="2" ht="15.75">
      <c r="B2" s="26" t="s">
        <v>103</v>
      </c>
    </row>
    <row r="3" ht="15.75">
      <c r="B3" s="26" t="s">
        <v>104</v>
      </c>
    </row>
    <row r="5" spans="1:7" ht="12.75">
      <c r="A5" s="27">
        <v>1</v>
      </c>
      <c r="B5" s="28" t="s">
        <v>105</v>
      </c>
      <c r="C5" s="27">
        <v>29</v>
      </c>
      <c r="D5" s="28" t="s">
        <v>106</v>
      </c>
      <c r="E5" s="28"/>
      <c r="F5" s="29"/>
      <c r="G5" s="29"/>
    </row>
    <row r="6" spans="1:7" ht="12.75">
      <c r="A6" s="27">
        <f>A5+1</f>
        <v>2</v>
      </c>
      <c r="B6" s="28" t="s">
        <v>107</v>
      </c>
      <c r="C6" s="27">
        <f>C5+1</f>
        <v>30</v>
      </c>
      <c r="D6" s="28" t="s">
        <v>108</v>
      </c>
      <c r="E6" s="28"/>
      <c r="F6" s="29"/>
      <c r="G6" s="29"/>
    </row>
    <row r="7" spans="1:7" ht="12.75">
      <c r="A7" s="27">
        <f aca="true" t="shared" si="0" ref="A7:A33">A6+1</f>
        <v>3</v>
      </c>
      <c r="B7" s="28" t="s">
        <v>109</v>
      </c>
      <c r="C7" s="27"/>
      <c r="D7" s="28" t="s">
        <v>110</v>
      </c>
      <c r="E7" s="28"/>
      <c r="F7" s="29"/>
      <c r="G7" s="29"/>
    </row>
    <row r="8" spans="1:7" ht="12.75">
      <c r="A8" s="27">
        <f t="shared" si="0"/>
        <v>4</v>
      </c>
      <c r="B8" s="29" t="s">
        <v>111</v>
      </c>
      <c r="C8" s="27">
        <f>C6+1</f>
        <v>31</v>
      </c>
      <c r="D8" s="28" t="s">
        <v>112</v>
      </c>
      <c r="E8" s="28"/>
      <c r="F8" s="29"/>
      <c r="G8" s="28"/>
    </row>
    <row r="9" spans="1:7" ht="12.75">
      <c r="A9" s="27">
        <f t="shared" si="0"/>
        <v>5</v>
      </c>
      <c r="B9" s="28" t="s">
        <v>113</v>
      </c>
      <c r="C9" s="27">
        <f aca="true" t="shared" si="1" ref="C9:C17">C8+1</f>
        <v>32</v>
      </c>
      <c r="D9" s="28" t="s">
        <v>114</v>
      </c>
      <c r="E9" s="28"/>
      <c r="F9" s="29"/>
      <c r="G9" s="29"/>
    </row>
    <row r="10" spans="1:7" ht="12.75">
      <c r="A10" s="27">
        <f t="shared" si="0"/>
        <v>6</v>
      </c>
      <c r="B10" s="28" t="s">
        <v>115</v>
      </c>
      <c r="C10" s="27">
        <f t="shared" si="1"/>
        <v>33</v>
      </c>
      <c r="D10" s="28" t="s">
        <v>116</v>
      </c>
      <c r="E10" s="28"/>
      <c r="F10" s="29"/>
      <c r="G10" s="29"/>
    </row>
    <row r="11" spans="1:7" ht="12.75">
      <c r="A11" s="27">
        <f t="shared" si="0"/>
        <v>7</v>
      </c>
      <c r="B11" s="28" t="s">
        <v>117</v>
      </c>
      <c r="C11" s="27">
        <f t="shared" si="1"/>
        <v>34</v>
      </c>
      <c r="D11" s="28" t="s">
        <v>118</v>
      </c>
      <c r="E11" s="28"/>
      <c r="F11" s="29"/>
      <c r="G11" s="29"/>
    </row>
    <row r="12" spans="1:7" ht="12.75">
      <c r="A12" s="27">
        <f t="shared" si="0"/>
        <v>8</v>
      </c>
      <c r="B12" s="28" t="s">
        <v>119</v>
      </c>
      <c r="C12" s="27">
        <f t="shared" si="1"/>
        <v>35</v>
      </c>
      <c r="D12" s="28" t="s">
        <v>120</v>
      </c>
      <c r="E12" s="28"/>
      <c r="F12" s="29"/>
      <c r="G12" s="29"/>
    </row>
    <row r="13" spans="1:7" ht="12.75">
      <c r="A13" s="27">
        <f t="shared" si="0"/>
        <v>9</v>
      </c>
      <c r="B13" s="28" t="s">
        <v>121</v>
      </c>
      <c r="C13" s="27">
        <f t="shared" si="1"/>
        <v>36</v>
      </c>
      <c r="D13" s="28" t="s">
        <v>122</v>
      </c>
      <c r="E13" s="28"/>
      <c r="F13" s="29"/>
      <c r="G13" s="29"/>
    </row>
    <row r="14" spans="1:7" ht="12.75">
      <c r="A14" s="27">
        <f t="shared" si="0"/>
        <v>10</v>
      </c>
      <c r="B14" s="28" t="s">
        <v>123</v>
      </c>
      <c r="C14" s="27">
        <f t="shared" si="1"/>
        <v>37</v>
      </c>
      <c r="D14" s="29" t="s">
        <v>124</v>
      </c>
      <c r="E14" s="29"/>
      <c r="F14" s="29"/>
      <c r="G14" s="29"/>
    </row>
    <row r="15" spans="1:7" ht="12.75">
      <c r="A15" s="27"/>
      <c r="B15" s="28" t="s">
        <v>125</v>
      </c>
      <c r="C15" s="27">
        <f t="shared" si="1"/>
        <v>38</v>
      </c>
      <c r="D15" s="29" t="s">
        <v>126</v>
      </c>
      <c r="E15" s="29"/>
      <c r="F15" s="29"/>
      <c r="G15" s="29"/>
    </row>
    <row r="16" spans="1:7" ht="12.75">
      <c r="A16" s="27">
        <f>A14+1</f>
        <v>11</v>
      </c>
      <c r="B16" s="28" t="s">
        <v>127</v>
      </c>
      <c r="C16" s="27">
        <f t="shared" si="1"/>
        <v>39</v>
      </c>
      <c r="D16" s="28" t="s">
        <v>128</v>
      </c>
      <c r="E16" s="28"/>
      <c r="F16" s="29"/>
      <c r="G16" s="29"/>
    </row>
    <row r="17" spans="1:7" ht="12.75">
      <c r="A17" s="27">
        <f t="shared" si="0"/>
        <v>12</v>
      </c>
      <c r="B17" s="28" t="s">
        <v>129</v>
      </c>
      <c r="C17" s="27">
        <f t="shared" si="1"/>
        <v>40</v>
      </c>
      <c r="D17" s="28" t="s">
        <v>130</v>
      </c>
      <c r="E17" s="28"/>
      <c r="F17" s="29"/>
      <c r="G17" s="29"/>
    </row>
    <row r="18" spans="1:7" ht="12.75">
      <c r="A18" s="27">
        <f t="shared" si="0"/>
        <v>13</v>
      </c>
      <c r="B18" s="29" t="s">
        <v>131</v>
      </c>
      <c r="C18" s="27"/>
      <c r="D18" s="28" t="s">
        <v>132</v>
      </c>
      <c r="E18" s="28"/>
      <c r="F18" s="29"/>
      <c r="G18" s="29"/>
    </row>
    <row r="19" spans="1:7" ht="12.75">
      <c r="A19" s="27">
        <f t="shared" si="0"/>
        <v>14</v>
      </c>
      <c r="B19" s="29" t="s">
        <v>133</v>
      </c>
      <c r="C19" s="27">
        <v>41</v>
      </c>
      <c r="D19" s="28" t="s">
        <v>134</v>
      </c>
      <c r="E19" s="29"/>
      <c r="F19" s="29"/>
      <c r="G19" s="29"/>
    </row>
    <row r="20" spans="1:7" ht="12.75">
      <c r="A20" s="27">
        <f t="shared" si="0"/>
        <v>15</v>
      </c>
      <c r="B20" s="28" t="s">
        <v>135</v>
      </c>
      <c r="C20" s="27">
        <f>C19+1</f>
        <v>42</v>
      </c>
      <c r="D20" s="28" t="s">
        <v>136</v>
      </c>
      <c r="E20" s="28"/>
      <c r="F20" s="29"/>
      <c r="G20" s="29"/>
    </row>
    <row r="21" spans="1:7" ht="12.75">
      <c r="A21" s="27">
        <f t="shared" si="0"/>
        <v>16</v>
      </c>
      <c r="B21" s="28" t="s">
        <v>137</v>
      </c>
      <c r="C21" s="27">
        <f aca="true" t="shared" si="2" ref="C21:C34">C20+1</f>
        <v>43</v>
      </c>
      <c r="D21" s="28" t="s">
        <v>138</v>
      </c>
      <c r="E21" s="28"/>
      <c r="F21" s="29"/>
      <c r="G21" s="29"/>
    </row>
    <row r="22" spans="1:7" ht="12.75">
      <c r="A22" s="27">
        <f t="shared" si="0"/>
        <v>17</v>
      </c>
      <c r="B22" s="28" t="s">
        <v>139</v>
      </c>
      <c r="C22" s="27">
        <f t="shared" si="2"/>
        <v>44</v>
      </c>
      <c r="D22" s="28" t="s">
        <v>140</v>
      </c>
      <c r="E22" s="28"/>
      <c r="F22" s="29"/>
      <c r="G22" s="29"/>
    </row>
    <row r="23" spans="1:7" ht="12.75">
      <c r="A23" s="27">
        <f t="shared" si="0"/>
        <v>18</v>
      </c>
      <c r="B23" s="28" t="s">
        <v>141</v>
      </c>
      <c r="C23" s="27">
        <f t="shared" si="2"/>
        <v>45</v>
      </c>
      <c r="D23" s="29" t="s">
        <v>142</v>
      </c>
      <c r="E23" s="29"/>
      <c r="F23" s="29"/>
      <c r="G23" s="29"/>
    </row>
    <row r="24" spans="1:7" ht="12.75">
      <c r="A24" s="27">
        <f t="shared" si="0"/>
        <v>19</v>
      </c>
      <c r="B24" s="28" t="s">
        <v>143</v>
      </c>
      <c r="C24" s="27">
        <f t="shared" si="2"/>
        <v>46</v>
      </c>
      <c r="D24" s="28" t="s">
        <v>144</v>
      </c>
      <c r="E24" s="28"/>
      <c r="F24" s="29"/>
      <c r="G24" s="29"/>
    </row>
    <row r="25" spans="1:7" ht="12.75">
      <c r="A25" s="27">
        <f t="shared" si="0"/>
        <v>20</v>
      </c>
      <c r="B25" s="29" t="s">
        <v>145</v>
      </c>
      <c r="C25" s="27">
        <f t="shared" si="2"/>
        <v>47</v>
      </c>
      <c r="D25" s="29" t="s">
        <v>177</v>
      </c>
      <c r="E25" s="29"/>
      <c r="F25" s="29"/>
      <c r="G25" s="29"/>
    </row>
    <row r="26" spans="1:7" ht="12.75">
      <c r="A26" s="27">
        <f t="shared" si="0"/>
        <v>21</v>
      </c>
      <c r="B26" s="28" t="s">
        <v>146</v>
      </c>
      <c r="C26" s="27">
        <f t="shared" si="2"/>
        <v>48</v>
      </c>
      <c r="D26" s="28" t="s">
        <v>147</v>
      </c>
      <c r="E26" s="28"/>
      <c r="F26" s="29"/>
      <c r="G26" s="29"/>
    </row>
    <row r="27" spans="1:7" ht="12.75">
      <c r="A27" s="27">
        <f t="shared" si="0"/>
        <v>22</v>
      </c>
      <c r="B27" s="28" t="s">
        <v>148</v>
      </c>
      <c r="C27" s="27">
        <f t="shared" si="2"/>
        <v>49</v>
      </c>
      <c r="D27" s="29" t="s">
        <v>149</v>
      </c>
      <c r="E27" s="29"/>
      <c r="F27" s="29"/>
      <c r="G27" s="29"/>
    </row>
    <row r="28" spans="1:7" ht="12.75">
      <c r="A28" s="27">
        <f t="shared" si="0"/>
        <v>23</v>
      </c>
      <c r="B28" s="28" t="s">
        <v>150</v>
      </c>
      <c r="C28" s="27">
        <f t="shared" si="2"/>
        <v>50</v>
      </c>
      <c r="D28" s="29" t="s">
        <v>151</v>
      </c>
      <c r="E28" s="29"/>
      <c r="F28" s="29"/>
      <c r="G28" s="29"/>
    </row>
    <row r="29" spans="1:7" ht="12.75">
      <c r="A29" s="27">
        <f t="shared" si="0"/>
        <v>24</v>
      </c>
      <c r="B29" s="29" t="s">
        <v>152</v>
      </c>
      <c r="C29" s="27">
        <f t="shared" si="2"/>
        <v>51</v>
      </c>
      <c r="D29" s="28" t="s">
        <v>153</v>
      </c>
      <c r="E29" s="28"/>
      <c r="F29" s="29"/>
      <c r="G29" s="29"/>
    </row>
    <row r="30" spans="1:7" ht="12.75">
      <c r="A30" s="27">
        <f t="shared" si="0"/>
        <v>25</v>
      </c>
      <c r="B30" s="29" t="s">
        <v>173</v>
      </c>
      <c r="C30" s="27">
        <f t="shared" si="2"/>
        <v>52</v>
      </c>
      <c r="D30" s="29" t="s">
        <v>154</v>
      </c>
      <c r="E30" s="29"/>
      <c r="F30" s="29"/>
      <c r="G30" s="29"/>
    </row>
    <row r="31" spans="1:7" ht="12.75">
      <c r="A31" s="27">
        <f t="shared" si="0"/>
        <v>26</v>
      </c>
      <c r="B31" s="29" t="s">
        <v>155</v>
      </c>
      <c r="C31" s="27">
        <f t="shared" si="2"/>
        <v>53</v>
      </c>
      <c r="D31" s="28" t="s">
        <v>156</v>
      </c>
      <c r="E31" s="28"/>
      <c r="F31" s="29"/>
      <c r="G31" s="29"/>
    </row>
    <row r="32" spans="1:7" ht="12.75">
      <c r="A32" s="27">
        <f t="shared" si="0"/>
        <v>27</v>
      </c>
      <c r="B32" s="28" t="s">
        <v>157</v>
      </c>
      <c r="C32" s="27">
        <f t="shared" si="2"/>
        <v>54</v>
      </c>
      <c r="D32" s="28" t="s">
        <v>158</v>
      </c>
      <c r="E32" s="28"/>
      <c r="F32" s="29"/>
      <c r="G32" s="29"/>
    </row>
    <row r="33" spans="1:7" ht="12.75">
      <c r="A33" s="27">
        <f t="shared" si="0"/>
        <v>28</v>
      </c>
      <c r="B33" s="28" t="s">
        <v>159</v>
      </c>
      <c r="C33" s="27">
        <f t="shared" si="2"/>
        <v>55</v>
      </c>
      <c r="D33" s="28" t="s">
        <v>160</v>
      </c>
      <c r="E33" s="28"/>
      <c r="F33" s="29"/>
      <c r="G33" s="29"/>
    </row>
    <row r="34" spans="1:7" ht="12.75">
      <c r="A34" s="27"/>
      <c r="B34" s="28"/>
      <c r="C34" s="27">
        <f t="shared" si="2"/>
        <v>56</v>
      </c>
      <c r="D34" s="29" t="s">
        <v>161</v>
      </c>
      <c r="E34" s="29"/>
      <c r="F34" s="29"/>
      <c r="G34" s="2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Annual Financial Statements</dc:title>
  <dc:subject>Office Routine</dc:subject>
  <dc:creator>SolutionsForSecretaries.Com</dc:creator>
  <cp:keywords/>
  <dc:description/>
  <cp:lastModifiedBy>Preferred Customer</cp:lastModifiedBy>
  <cp:lastPrinted>2007-02-19T17:22:55Z</cp:lastPrinted>
  <dcterms:created xsi:type="dcterms:W3CDTF">1999-07-13T12:40:37Z</dcterms:created>
  <dcterms:modified xsi:type="dcterms:W3CDTF">2008-12-04T22:02:43Z</dcterms:modified>
  <cp:category/>
  <cp:version/>
  <cp:contentType/>
  <cp:contentStatus/>
</cp:coreProperties>
</file>